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19" documentId="13_ncr:1_{C9C819DF-D3F7-4286-B1C6-B12856FE4E13}" xr6:coauthVersionLast="47" xr6:coauthVersionMax="47" xr10:uidLastSave="{50B92FDD-86DE-471C-AA98-D3547B390402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H15" i="1"/>
  <c r="H16" i="1" s="1"/>
  <c r="H14" i="1"/>
  <c r="H11" i="1"/>
  <c r="K11" i="1" s="1"/>
  <c r="I16" i="1"/>
  <c r="G16" i="1"/>
  <c r="F17" i="1"/>
  <c r="K15" i="1"/>
  <c r="K14" i="1"/>
  <c r="J15" i="1"/>
  <c r="J14" i="1"/>
  <c r="I13" i="1"/>
  <c r="G13" i="1"/>
  <c r="F13" i="1"/>
  <c r="J11" i="1"/>
  <c r="K16" i="1" l="1"/>
  <c r="J16" i="1"/>
  <c r="H13" i="1"/>
  <c r="K13" i="1" s="1"/>
  <c r="G17" i="1"/>
  <c r="H17" i="1"/>
  <c r="I17" i="1"/>
  <c r="K17" i="1" s="1"/>
  <c r="J13" i="1"/>
  <c r="J17" i="1"/>
</calcChain>
</file>

<file path=xl/sharedStrings.xml><?xml version="1.0" encoding="utf-8"?>
<sst xmlns="http://schemas.openxmlformats.org/spreadsheetml/2006/main" count="50" uniqueCount="36">
  <si>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</si>
  <si>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</si>
  <si>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</si>
  <si>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</si>
  <si>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</si>
  <si>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</si>
  <si>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</si>
  <si>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</si>
  <si>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</si>
  <si>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</si>
  <si>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</si>
  <si>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</si>
  <si>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</si>
  <si>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</si>
  <si>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</si>
  <si>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</si>
  <si>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</si>
  <si>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</si>
  <si>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</si>
  <si>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</si>
  <si>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</si>
  <si>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</si>
  <si>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</si>
  <si>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</si>
  <si>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</si>
  <si>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</si>
  <si>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</si>
  <si>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</si>
  <si>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</t>
  </si>
  <si>
    <t xml:space="preserve">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</si>
  <si>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 IZVRŠENJE
1.-06.2025. </t>
  </si>
  <si>
    <t>IZVORNI PLAN ILI
REBALANS 2026.*</t>
  </si>
  <si>
    <t xml:space="preserve">TEKUĆI PLAN 2026.* </t>
  </si>
  <si>
    <t xml:space="preserve">OSTVARENJE/ IZVRŠENJE
1.-06.2026. </t>
  </si>
  <si>
    <t>Napomena : Iznosi u stupcima "OSTVARENJE/IZVRŠENJE 1.-06.2025." i "OSTVARENJE/IZVRŠENJE 1.-06. 2026." iskazuju se na dvije decimale..</t>
  </si>
  <si>
    <t>IZVRŠENJE FINANCIJSKOG PLANA PRORAČUNSKOG KORISNIKA DRŽAVNOG PRORAČUNA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</si>
</sst>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/>
    <xf numFmtId="0" fontId="0" fillId="0" borderId="0" xfId="0"/>
    <xf numFmtId="0" fontId="1" fillId="0" borderId="2" xfId="0" quotePrefix="1" applyFont="1" applyBorder="1"/>
    <xf numFmtId="0" fontId="0" fillId="0" borderId="3" xfId="0" applyBorder="1"/>
    <xf numFmtId="0" fontId="0" fillId="0" borderId="4" xfId="0" applyBorder="1"/>
    <xf numFmtId="0" fontId="1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1" fillId="2" borderId="2" xfId="0" quotePrefix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A20" sqref="A20:E20"/>
    </sheetView>
  </sheetViews>
  <sheetFormatPr defaultRowHeight="15" x14ac:dyDescent="0.25"/>
  <cols>
    <col min="1" max="4" width="10.7109375" customWidth="1"/>
    <col min="5" max="5" width="8.28515625" customWidth="1"/>
    <col min="6" max="11" width="13.7109375" customWidth="1"/>
  </cols>
  <sheetData>
    <row r="1" spans="1:11" x14ac:dyDescent="0.25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3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13" t="s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5" t="s">
        <v>2</v>
      </c>
      <c r="B8" s="16"/>
      <c r="C8" s="16"/>
      <c r="D8" s="16"/>
      <c r="E8" s="16"/>
      <c r="F8" s="1"/>
      <c r="G8" s="1"/>
      <c r="H8" s="1"/>
      <c r="I8" s="1"/>
      <c r="J8" s="1"/>
      <c r="K8" s="1"/>
    </row>
    <row r="9" spans="1:11" ht="51" x14ac:dyDescent="0.25">
      <c r="A9" s="22" t="s">
        <v>3</v>
      </c>
      <c r="B9" s="23"/>
      <c r="C9" s="23"/>
      <c r="D9" s="23"/>
      <c r="E9" s="24"/>
      <c r="F9" s="25" t="s">
        <v>30</v>
      </c>
      <c r="G9" s="25" t="s">
        <v>31</v>
      </c>
      <c r="H9" s="25" t="s">
        <v>32</v>
      </c>
      <c r="I9" s="25" t="s">
        <v>33</v>
      </c>
      <c r="J9" s="26" t="s">
        <v>4</v>
      </c>
      <c r="K9" s="26" t="s">
        <v>5</v>
      </c>
    </row>
    <row r="10" spans="1:11" x14ac:dyDescent="0.25">
      <c r="A10" s="27" t="s">
        <v>6</v>
      </c>
      <c r="B10" s="28"/>
      <c r="C10" s="28"/>
      <c r="D10" s="28"/>
      <c r="E10" s="29"/>
      <c r="F10" s="26" t="s">
        <v>7</v>
      </c>
      <c r="G10" s="26" t="s">
        <v>8</v>
      </c>
      <c r="H10" s="26" t="s">
        <v>9</v>
      </c>
      <c r="I10" s="26" t="s">
        <v>10</v>
      </c>
      <c r="J10" s="26" t="s">
        <v>11</v>
      </c>
      <c r="K10" s="26" t="s">
        <v>12</v>
      </c>
    </row>
    <row r="11" spans="1:11" x14ac:dyDescent="0.25">
      <c r="A11" s="8" t="s">
        <v>13</v>
      </c>
      <c r="B11" s="9"/>
      <c r="C11" s="9"/>
      <c r="D11" s="9"/>
      <c r="E11" s="10"/>
      <c r="F11" s="6">
        <v>2839896.42</v>
      </c>
      <c r="G11" s="6">
        <v>6037490</v>
      </c>
      <c r="H11" s="6">
        <f>G11</f>
        <v>6037490</v>
      </c>
      <c r="I11" s="6">
        <v>2934093.92</v>
      </c>
      <c r="J11" s="6">
        <f>I11/F11*100</f>
        <v>103.31693435495089</v>
      </c>
      <c r="K11" s="6">
        <f>I11/H11*100</f>
        <v>48.597909396123221</v>
      </c>
    </row>
    <row r="12" spans="1:11" x14ac:dyDescent="0.25">
      <c r="A12" s="8" t="s">
        <v>14</v>
      </c>
      <c r="B12" s="9"/>
      <c r="C12" s="9"/>
      <c r="D12" s="9"/>
      <c r="E12" s="10"/>
      <c r="F12" s="6">
        <v>0</v>
      </c>
      <c r="G12" s="6">
        <v>0</v>
      </c>
      <c r="H12" s="6">
        <v>0</v>
      </c>
      <c r="I12" s="6">
        <v>0</v>
      </c>
      <c r="J12" s="7"/>
      <c r="K12" s="7"/>
    </row>
    <row r="13" spans="1:11" x14ac:dyDescent="0.25">
      <c r="A13" s="8" t="s">
        <v>15</v>
      </c>
      <c r="B13" s="9"/>
      <c r="C13" s="9"/>
      <c r="D13" s="9"/>
      <c r="E13" s="10"/>
      <c r="F13" s="2">
        <f>F11+F12</f>
        <v>2839896.42</v>
      </c>
      <c r="G13" s="2">
        <f>G11+G12</f>
        <v>6037490</v>
      </c>
      <c r="H13" s="2">
        <f>H11+H12</f>
        <v>6037490</v>
      </c>
      <c r="I13" s="2">
        <f>I11+I12</f>
        <v>2934093.92</v>
      </c>
      <c r="J13" s="2">
        <f t="shared" ref="J13:J17" si="0">I13/F13*100</f>
        <v>103.31693435495089</v>
      </c>
      <c r="K13" s="2">
        <f t="shared" ref="K13:K17" si="1">I13/H13*100</f>
        <v>48.597909396123221</v>
      </c>
    </row>
    <row r="14" spans="1:11" x14ac:dyDescent="0.25">
      <c r="A14" s="17" t="s">
        <v>16</v>
      </c>
      <c r="B14" s="18"/>
      <c r="C14" s="18"/>
      <c r="D14" s="18"/>
      <c r="E14" s="19"/>
      <c r="F14" s="6">
        <v>2872483.38</v>
      </c>
      <c r="G14" s="6">
        <v>6041490</v>
      </c>
      <c r="H14" s="6">
        <f t="shared" ref="H14:H15" si="2">G14</f>
        <v>6041490</v>
      </c>
      <c r="I14" s="6">
        <v>2946051.77</v>
      </c>
      <c r="J14" s="6">
        <f t="shared" si="0"/>
        <v>102.56114240772388</v>
      </c>
      <c r="K14" s="6">
        <f t="shared" si="1"/>
        <v>48.763662109843764</v>
      </c>
    </row>
    <row r="15" spans="1:11" x14ac:dyDescent="0.25">
      <c r="A15" s="8" t="s">
        <v>17</v>
      </c>
      <c r="B15" s="9"/>
      <c r="C15" s="9"/>
      <c r="D15" s="9"/>
      <c r="E15" s="10"/>
      <c r="F15" s="6">
        <v>28889.06</v>
      </c>
      <c r="G15" s="6">
        <v>19000</v>
      </c>
      <c r="H15" s="6">
        <f t="shared" si="2"/>
        <v>19000</v>
      </c>
      <c r="I15" s="6">
        <v>7080.92</v>
      </c>
      <c r="J15" s="6">
        <f t="shared" si="0"/>
        <v>24.510731744127362</v>
      </c>
      <c r="K15" s="6">
        <f t="shared" si="1"/>
        <v>37.268000000000001</v>
      </c>
    </row>
    <row r="16" spans="1:11" x14ac:dyDescent="0.25">
      <c r="A16" s="8" t="s">
        <v>18</v>
      </c>
      <c r="B16" s="9"/>
      <c r="C16" s="9"/>
      <c r="D16" s="9"/>
      <c r="E16" s="10"/>
      <c r="F16" s="4">
        <f>F14+F15</f>
        <v>2901372.44</v>
      </c>
      <c r="G16" s="4">
        <f t="shared" ref="G16:I16" si="3">G14+G15</f>
        <v>6060490</v>
      </c>
      <c r="H16" s="4">
        <f t="shared" si="3"/>
        <v>6060490</v>
      </c>
      <c r="I16" s="4">
        <f t="shared" si="3"/>
        <v>2953132.69</v>
      </c>
      <c r="J16" s="2">
        <f t="shared" si="0"/>
        <v>101.78399192349121</v>
      </c>
      <c r="K16" s="2">
        <f t="shared" si="1"/>
        <v>48.727622518971238</v>
      </c>
    </row>
    <row r="17" spans="1:11" x14ac:dyDescent="0.25">
      <c r="A17" s="8" t="s">
        <v>19</v>
      </c>
      <c r="B17" s="9"/>
      <c r="C17" s="9"/>
      <c r="D17" s="9"/>
      <c r="E17" s="10"/>
      <c r="F17" s="2">
        <f>F13-F16</f>
        <v>-61476.020000000019</v>
      </c>
      <c r="G17" s="2">
        <f>G13-G16</f>
        <v>-23000</v>
      </c>
      <c r="H17" s="2">
        <f>H13-H16</f>
        <v>-23000</v>
      </c>
      <c r="I17" s="2">
        <f>I13-I16</f>
        <v>-19038.770000000019</v>
      </c>
      <c r="J17" s="2">
        <f t="shared" si="0"/>
        <v>30.969425151465586</v>
      </c>
      <c r="K17" s="2">
        <f t="shared" si="1"/>
        <v>82.777260869565296</v>
      </c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5" t="s">
        <v>20</v>
      </c>
      <c r="B19" s="16"/>
      <c r="C19" s="16"/>
      <c r="D19" s="16"/>
      <c r="E19" s="16"/>
      <c r="F19" s="1"/>
      <c r="G19" s="1"/>
      <c r="H19" s="1"/>
      <c r="I19" s="1"/>
      <c r="J19" s="1"/>
      <c r="K19" s="1"/>
    </row>
    <row r="20" spans="1:11" ht="51" x14ac:dyDescent="0.25">
      <c r="A20" s="22" t="s">
        <v>3</v>
      </c>
      <c r="B20" s="23"/>
      <c r="C20" s="23"/>
      <c r="D20" s="23"/>
      <c r="E20" s="24"/>
      <c r="F20" s="25" t="s">
        <v>30</v>
      </c>
      <c r="G20" s="25" t="s">
        <v>31</v>
      </c>
      <c r="H20" s="25" t="s">
        <v>32</v>
      </c>
      <c r="I20" s="25" t="s">
        <v>33</v>
      </c>
      <c r="J20" s="26" t="s">
        <v>4</v>
      </c>
      <c r="K20" s="26" t="s">
        <v>5</v>
      </c>
    </row>
    <row r="21" spans="1:11" x14ac:dyDescent="0.25">
      <c r="A21" s="27" t="s">
        <v>6</v>
      </c>
      <c r="B21" s="28"/>
      <c r="C21" s="28"/>
      <c r="D21" s="28"/>
      <c r="E21" s="29"/>
      <c r="F21" s="26" t="s">
        <v>7</v>
      </c>
      <c r="G21" s="26" t="s">
        <v>8</v>
      </c>
      <c r="H21" s="26" t="s">
        <v>9</v>
      </c>
      <c r="I21" s="26" t="s">
        <v>10</v>
      </c>
      <c r="J21" s="26" t="s">
        <v>11</v>
      </c>
      <c r="K21" s="26" t="s">
        <v>12</v>
      </c>
    </row>
    <row r="22" spans="1:11" x14ac:dyDescent="0.25">
      <c r="A22" s="8" t="s">
        <v>21</v>
      </c>
      <c r="B22" s="9"/>
      <c r="C22" s="9"/>
      <c r="D22" s="9"/>
      <c r="E22" s="10"/>
      <c r="F22" s="3"/>
      <c r="G22" s="3"/>
      <c r="H22" s="3"/>
      <c r="I22" s="3"/>
      <c r="J22" s="3"/>
      <c r="K22" s="3"/>
    </row>
    <row r="23" spans="1:11" x14ac:dyDescent="0.25">
      <c r="A23" s="8" t="s">
        <v>22</v>
      </c>
      <c r="B23" s="9"/>
      <c r="C23" s="9"/>
      <c r="D23" s="9"/>
      <c r="E23" s="10"/>
      <c r="F23" s="3"/>
      <c r="G23" s="3"/>
      <c r="H23" s="3"/>
      <c r="I23" s="3"/>
      <c r="J23" s="3"/>
      <c r="K23" s="3"/>
    </row>
    <row r="24" spans="1:11" x14ac:dyDescent="0.25">
      <c r="A24" s="8" t="s">
        <v>23</v>
      </c>
      <c r="B24" s="9"/>
      <c r="C24" s="9"/>
      <c r="D24" s="9"/>
      <c r="E24" s="10"/>
      <c r="F24" s="3"/>
      <c r="G24" s="3"/>
      <c r="H24" s="3"/>
      <c r="I24" s="3"/>
      <c r="J24" s="3"/>
      <c r="K24" s="3"/>
    </row>
    <row r="25" spans="1:11" x14ac:dyDescent="0.25">
      <c r="A25" s="8" t="s">
        <v>24</v>
      </c>
      <c r="B25" s="9"/>
      <c r="C25" s="9"/>
      <c r="D25" s="9"/>
      <c r="E25" s="10"/>
      <c r="F25" s="3"/>
      <c r="G25" s="3"/>
      <c r="H25" s="3"/>
      <c r="I25" s="3"/>
      <c r="J25" s="3"/>
      <c r="K25" s="3"/>
    </row>
    <row r="26" spans="1:11" x14ac:dyDescent="0.25">
      <c r="A26" s="8" t="s">
        <v>25</v>
      </c>
      <c r="B26" s="9"/>
      <c r="C26" s="9"/>
      <c r="D26" s="9"/>
      <c r="E26" s="10"/>
      <c r="F26" s="3"/>
      <c r="G26" s="3"/>
      <c r="H26" s="3"/>
      <c r="I26" s="3"/>
      <c r="J26" s="3"/>
      <c r="K26" s="3"/>
    </row>
    <row r="27" spans="1:11" x14ac:dyDescent="0.25">
      <c r="A27" s="8" t="s">
        <v>26</v>
      </c>
      <c r="B27" s="9"/>
      <c r="C27" s="9"/>
      <c r="D27" s="9"/>
      <c r="E27" s="10"/>
      <c r="F27" s="3"/>
      <c r="G27" s="3"/>
      <c r="H27" s="3"/>
      <c r="I27" s="3"/>
      <c r="J27" s="3"/>
      <c r="K27" s="3"/>
    </row>
    <row r="28" spans="1:11" x14ac:dyDescent="0.25">
      <c r="A28" s="8" t="s">
        <v>27</v>
      </c>
      <c r="B28" s="9"/>
      <c r="C28" s="9"/>
      <c r="D28" s="9"/>
      <c r="E28" s="10"/>
      <c r="F28" s="3"/>
      <c r="G28" s="3"/>
      <c r="H28" s="3"/>
      <c r="I28" s="3"/>
      <c r="J28" s="3"/>
      <c r="K28" s="3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9.25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25">
      <c r="A31" s="15" t="s">
        <v>34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27.75" customHeight="1" x14ac:dyDescent="0.25">
      <c r="A32" s="20" t="s">
        <v>28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s="5" customFormat="1" ht="25.5" customHeight="1" x14ac:dyDescent="0.25">
      <c r="A33" s="20" t="s">
        <v>29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27">
    <mergeCell ref="A31:K31"/>
    <mergeCell ref="A32:K32"/>
    <mergeCell ref="A33:K33"/>
    <mergeCell ref="A30:K30"/>
    <mergeCell ref="A17:E17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16:E16"/>
    <mergeCell ref="A1:K2"/>
    <mergeCell ref="A4:K4"/>
    <mergeCell ref="A6:K6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18" right="0.18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2026-07-14T09:56:15Z</cp:lastPrinted>
  <dcterms:created xsi:type="dcterms:W3CDTF">2025-07-21T09:46:35Z</dcterms:created>
  <dcterms:modified xsi:type="dcterms:W3CDTF">2026-07-14T10:03:51Z</dcterms:modified>
</cp:coreProperties>
</file>