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90" windowHeight="5100" tabRatio="862" activeTab="2"/>
  </bookViews>
  <sheets>
    <sheet name="NASLOVNICA" sheetId="1" r:id="rId1"/>
    <sheet name="OPĆI UVJETI" sheetId="2" r:id="rId2"/>
    <sheet name="TROŠKOVNIK" sheetId="3" r:id="rId3"/>
  </sheets>
  <definedNames>
    <definedName name="_xlnm.Print_Titles" localSheetId="2">'TROŠKOVNIK'!$1:$6</definedName>
    <definedName name="_xlnm.Print_Area" localSheetId="2">'TROŠKOVNIK'!$A$1:$F$76</definedName>
  </definedNames>
  <calcPr fullCalcOnLoad="1"/>
</workbook>
</file>

<file path=xl/sharedStrings.xml><?xml version="1.0" encoding="utf-8"?>
<sst xmlns="http://schemas.openxmlformats.org/spreadsheetml/2006/main" count="86" uniqueCount="80">
  <si>
    <t>m²</t>
  </si>
  <si>
    <t>Br.st.</t>
  </si>
  <si>
    <t>Jed. mjere</t>
  </si>
  <si>
    <t>Količina</t>
  </si>
  <si>
    <t xml:space="preserve">Jedinična cijena </t>
  </si>
  <si>
    <t>Ukupno</t>
  </si>
  <si>
    <t xml:space="preserve">SADRŽAJ STAVKE </t>
  </si>
  <si>
    <t>TROŠKOVNIK RADOVA</t>
  </si>
  <si>
    <t>PDV 25%</t>
  </si>
  <si>
    <t>Nacrti, detalji,Program osiguranja kontrole i kvalitete  i ovaj troškovnik sa općim uvjetima čine cjelinu projekta.</t>
  </si>
  <si>
    <t>OPĆI UVJETI TROŠKOVNIKA</t>
  </si>
  <si>
    <r>
      <rPr>
        <b/>
        <sz val="12"/>
        <rFont val="Calibri"/>
        <family val="2"/>
      </rPr>
      <t>a) Materijal</t>
    </r>
    <r>
      <rPr>
        <sz val="12"/>
        <rFont val="Calibri"/>
        <family val="2"/>
      </rPr>
      <t xml:space="preserve">
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takoder uključeno i davanje potrebnih uzoraka kod nekih materijala (prema zahtjevu investitora), te svi potrebni certifikati (atesti). Uzorke dostaviti projektantu na uvid i pismeni odabir najmanje 30 dana prije ugradbe.
</t>
    </r>
  </si>
  <si>
    <r>
      <rPr>
        <b/>
        <sz val="12"/>
        <rFont val="Calibri"/>
        <family val="2"/>
      </rPr>
      <t>b) Rad</t>
    </r>
    <r>
      <rPr>
        <sz val="12"/>
        <rFont val="Calibri"/>
        <family val="2"/>
      </rPr>
      <t xml:space="preserve">
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tijeku izvođenja, dnevno (nakon završetka rada) uključiti u jedinične cijene stavki, tj, neće se posebno plaćati.
</t>
    </r>
  </si>
  <si>
    <r>
      <rPr>
        <b/>
        <sz val="12"/>
        <rFont val="Calibri"/>
        <family val="2"/>
      </rPr>
      <t>c) Izmjere</t>
    </r>
    <r>
      <rPr>
        <sz val="12"/>
        <rFont val="Calibri"/>
        <family val="2"/>
      </rPr>
      <t xml:space="preserve">
Ukoliko nije u pojedinoj stavci dan način rada, ima se izvođač u svemu pridržavati propisa HRN-a za pojedinu vrstu rada, prosječnih normi u građevinarstvu (izdanje iz 1980. godine), uputa proizvođača materijala koji se upotrebljava ili ugrađuje, te uputa nadzorne službe naručitelja.
Građevinska knjiga, za sve izvedene radove, treba prilikom izrade situacija biti priložena. Građevinska knjiga sadrži sve nacrte, skice i dokaznice za izvedene radove, koji su ujedno i prilog situaciji. Samo potpisana građevinska knjiga, ovjerena od strane nadzorne službe naručitelja, bit će podloga za izradu situacije.
</t>
    </r>
  </si>
  <si>
    <r>
      <rPr>
        <b/>
        <sz val="12"/>
        <rFont val="Calibri"/>
        <family val="2"/>
      </rPr>
      <t>d) Zimski i ljetni rad</t>
    </r>
    <r>
      <rPr>
        <sz val="12"/>
        <rFont val="Calibri"/>
        <family val="2"/>
      </rPr>
      <t xml:space="preserve">
Ukoliko je u ugovoreni termin izvršenja radova uključen i zimski, odnosno ljetni period, to se neće izvodaču priznati nikakve naknade za rad pri niskoj, odnosno visokoj temperaturi, te zaštita konstrukcija od smrzavanja, vrućine i atmosferskih nepogoda: sve to mora biti uključeno u jediničnu cijenu.
Za vrijeme zimskih, odnosno ljetnih razdoblja izvođač ima štititi objekt od smrzavanja, odnosno od prebrzog sušenja uslijed visokih ljetnih temperatura.
U slučaju eventualno nastalih šteta (smrzavanja dijelova) izvodač ih ima otkloniti bez bilo kakve naplate. Ukoliko je temperatura niža od temperature pri kojoj je dozvoljen dotični rad, izvođač snosi punu odgovornost za ispravnost i kvalitetu rada.
Analogno vrijedi i za zaštitu radova tijekom ljeta od prebrzog sušenja uslijed visoke temperature.
</t>
    </r>
  </si>
  <si>
    <r>
      <rPr>
        <b/>
        <sz val="12"/>
        <rFont val="Calibri"/>
        <family val="2"/>
      </rPr>
      <t>e) Cijene</t>
    </r>
    <r>
      <rPr>
        <sz val="12"/>
        <rFont val="Calibri"/>
        <family val="2"/>
      </rPr>
      <t xml:space="preserve">
U jediničnu cijenu rada izvođač treba obuhvatiti i slijedeće radove, koji se neće zasebno platiti kao naknadni rad, i to:
- kompletnu režiju gradilišta uključujući dizalice, mostove, mehanizaciju i sl; organizaciju prostorija i uvjeta zaštite na radu, zaštite od požara, te komfora i higijene zaposlenih; najamne troškove za posuđenu mehanizaciju, koju izvođač sam ne posjeduje, a potrebna je pri izvođenju radova;
- sve troškove utroška vode, električne energije i svih drugih energenata; nalaganje temelja prije iskopa;
- čišćenje ugrađenih elemenata od žbuke i sl;
- sva ispitivanja materijala i ishođenje atesta (certifikata);
- ispitivanja dimnjaka i ventilacija u svrhu dobivanja potvrde od dimnjačara o ispravnosti istih;
- čuvanje radilišta i gradilišta;
- uređenje gradilišta po završetku rada, s otklanjanjem i odvozom otpadaka, šute, ostataka građevinskog materijala, inventara, pomoćnih objekata i sl, s planiranjem terena na relativnu točnost od ± 3 cm;
- uskladištenje materijala i elemenata za obrtničke i instalaterske radove do njihove ugradbe; osiguranje radova kod osiguravajućeg društva.
Posebne naplate po navedenim radovima neće se posebno priznati, jer sve gore navedeno mora  biti uključeno u jediničnu cijenu. Prema ovom uvodu, opisu stavaka i grupi radova treba sastaviti jediničnu cijenu za svaku stavku troškovnika.
</t>
    </r>
  </si>
  <si>
    <r>
      <rPr>
        <b/>
        <sz val="12"/>
        <rFont val="Calibri"/>
        <family val="2"/>
      </rPr>
      <t>f) Skele</t>
    </r>
    <r>
      <rPr>
        <sz val="12"/>
        <rFont val="Calibri"/>
        <family val="2"/>
      </rPr>
      <t xml:space="preserve">
Sve vrste radnih skela, bez obzira na visinu, ulaze u jediničnu cijenu dotičnog rada (osim za fasaderske radove, gdje je posebno specificirana).
</t>
    </r>
  </si>
  <si>
    <r>
      <rPr>
        <b/>
        <sz val="12"/>
        <rFont val="Calibri"/>
        <family val="2"/>
      </rPr>
      <t>g) Ponude</t>
    </r>
    <r>
      <rPr>
        <sz val="12"/>
        <rFont val="Calibri"/>
        <family val="2"/>
      </rPr>
      <t xml:space="preserve">
Pod dobavom se podrazumijeva sav glavni (osnovni) materijal, sa svim transportima (fco gradilište, bez obzira na prijevozno sredstvo, svi utovari i istovari) i zavisnim troškovima. Pod ugradbom se podrazumijeva sav rad potreban za ugradbu, sa svim pomoćnim i veznim materijalima (Ijepila, mortovi, vijci, kitovi i sl.), sav unutrašnji transport, te ostalo navedeno pod odrednicom.
</t>
    </r>
  </si>
  <si>
    <r>
      <rPr>
        <b/>
        <sz val="12"/>
        <rFont val="Calibri"/>
        <family val="2"/>
      </rPr>
      <t>h) Ostalo</t>
    </r>
    <r>
      <rPr>
        <sz val="12"/>
        <rFont val="Calibri"/>
        <family val="2"/>
      </rPr>
      <t xml:space="preserve">
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
Obveza je izvođača provjeriti količine potrebnih materijala (prema projektu; nacrtima, detaljima, izmjeri i stanju na gradilištu i sl.), te naručiti i dobaviti potreban materijal prema vlastitom izračunu, izmjeri, procjeni i stvarnom stanju na gradilištu (ne prerna količinama iz ovog troškovnika).
Ovaj "Opći opis uz troškovnik" i svi "Opći uvjeti" (obračunsko-tehnički uvjeti i specifikacije) uz pojedine radove sastavni su dio troškovnika i moraju biti priloženi i ovjereni prilikom davanja ponude.
</t>
    </r>
  </si>
  <si>
    <t>A.</t>
  </si>
  <si>
    <t>B.</t>
  </si>
  <si>
    <t>UKUPNO</t>
  </si>
  <si>
    <t xml:space="preserve"> </t>
  </si>
  <si>
    <t>SVEUKUPNO S PDV-om</t>
  </si>
  <si>
    <r>
      <t>m</t>
    </r>
    <r>
      <rPr>
        <sz val="12"/>
        <rFont val="Calibri"/>
        <family val="2"/>
      </rPr>
      <t>'</t>
    </r>
  </si>
  <si>
    <t xml:space="preserve">Sve radove izvesti od materijala propisane kvalitete prema nacrtima, opisu, detaljima, pismenim i usmenim dogovorima, ali sve u okviru ponuđene jedinične cijene. Sve štete učinjene prigodom rada na vlastitim ili tuđim radovima i materijalima uklonit će se na račun počinitelja. Svi nekvalitetni radovi i materijali otklonit će se i zamijeniti ispravnima bez bilo kakve obveze za odštetu od strane investitora.
Ako opis koje stavke dovodi izvođača u sumnju o načinu izvedbe, treba pravovremeno prije predaje ponude tražiti objašnjenje od projektanta: naknadni se prigovori neće uvažiti. Jedinična cijena sadrži sve nabrojeno kod opisa pojedine grupe radova te se na taj način vrši i obračun istih. Jedinične cijene primjenjivat će se na izvedene količine bez obzira u kojem postotku iste odstupaju od količine u troškovniku. Izvedeni radovi moraju u cijelosti odgovarati opisu u troškovniku, a u tu svrhu investitor traži prije početka radova uzorke te izvedeni radovi moraju istima u cijelosti odgovarati. 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
Sva kontrola vrši se bez posebne naplate. Jediničnom cijenom treba obuhvatiti sve elemente navedene kako slijedi:
</t>
  </si>
  <si>
    <t>Prilikom izvođenja radova posebnu pažnju posvetiti kontroli i osiguranju kvalitete izvedenih radova. Ovim programom dati su kriteriji kvalitete kako za radove tako i za ugrađene materijale. 
Svi materijali za ugradbu i postavu na građevini smiju biti dopremljeni na gradilište samo uz važeća uvjerenja (atesti ili certifikati) ovlaštene institucije za ispitivanje kvalitete materijala izdane u skladu s važećim propisima, standardima i zahtjevima iz ovog projekta, te da odgovaraju propisanim osobinama.
Izvoditelj radova mora se gornjih navoda strogo pridržavati kako bi se postigla zahtjevana kvaliteta izvođenja radova. Ukoliko izvoditelj radova ipak dopremi na građevinu materijal bez odgovarajućeg cerifikata o kvaliteti materijala, dužan je prije ugradbe dopremljenog materijala o svom trošku dobaviti propisana uvjerenja o kvaliteti. Ukoliko spomenutim standardima ili tehničkim propisima nisu utvrdeni boja, veličina, sastav, zrnatost, čvrstoča, posebna obujamska težina, toplinska, zvučna i difuzna vidljivost ili druge fizikalne ili kemijske karakteristike materijala, izvoditelj radova je obvezan po nalogu projektanta ili nadzornog inženjera, kao i po nalogu investitora ugraditi materijal odgovarajučih osobina uobičajenih za odnosni materijal.
Ukoliko su u troškovniku propisani sistemi materijala za izvođenje pojedinih radova ( npr. hidroizolacije ) treba ih izvesti prema uputama proizvođača, i to osposobljeni izvodaci za pojedine vrste radova i specificne materijale.</t>
  </si>
  <si>
    <t xml:space="preserve">
Radove treba izvoditi u skladu s važećim tehničkim propisima, pravilnicima i standardima s obvezatnom i posebno propisanom primjenom, a prema opisu iz projekta i troškovnika, primjenjujući pri tom sve uobičajene i unapredene radne postupke u slučaju gdje isti nisu posebno propisani. Gradilište mora biti uređeno tako da je omogućeno nesmetano i sigurno izvođenje svih radova, kao i pojedinih faza radova. Gradilište mora biti osigurano od pristupa osoba koje nisu zaposlene na izvođenju gradevine.
</t>
  </si>
  <si>
    <t>INVESTITOR:</t>
  </si>
  <si>
    <t>BRAVARSKI RADOVI</t>
  </si>
  <si>
    <t>C.</t>
  </si>
  <si>
    <t>kpl.</t>
  </si>
  <si>
    <t>D.</t>
  </si>
  <si>
    <t>C.1.</t>
  </si>
  <si>
    <t>D.1.</t>
  </si>
  <si>
    <t>DEMONTAŽA POSTOJEĆE OGRADE</t>
  </si>
  <si>
    <t>A.1.</t>
  </si>
  <si>
    <t>A.3.</t>
  </si>
  <si>
    <t>B.1.</t>
  </si>
  <si>
    <t>GRAĐEVINA: CENTAR ZA ODGOJ I OBRAZOVANJE DUBRAVA</t>
  </si>
  <si>
    <t>D. BRAVARSKI RADOVI</t>
  </si>
  <si>
    <t>Ukupno D. - BRAVARSKI RADOVI  (kn) :</t>
  </si>
  <si>
    <t xml:space="preserve">REKAPITULACIJA </t>
  </si>
  <si>
    <t>PRIPREMNI I ZAVRŠNI RADOVI</t>
  </si>
  <si>
    <t>A.4.</t>
  </si>
  <si>
    <t xml:space="preserve">A.1. PRIPREMNI I ZAVRŠNI  RADOVI </t>
  </si>
  <si>
    <t>Ukupno A. - PRIPREMNI I ZAVRŠNI RADOVI  (kn) :</t>
  </si>
  <si>
    <t>CENTAR ZA ODGOJ I OBRAZOVANJE DUBRAVA</t>
  </si>
  <si>
    <t>T. Špoljara 2, Zagreb</t>
  </si>
  <si>
    <t xml:space="preserve">TROŠKOVNIK  RADOVA </t>
  </si>
  <si>
    <t>A.2.</t>
  </si>
  <si>
    <r>
      <t>Demontaža daščane klupčice postavljene sa gornje strane parapetnog zida. Širina zida 15 cm. Obračun po m</t>
    </r>
    <r>
      <rPr>
        <sz val="12"/>
        <rFont val="Calibri"/>
        <family val="2"/>
      </rPr>
      <t>'</t>
    </r>
    <r>
      <rPr>
        <sz val="8.4"/>
        <rFont val="Calibri"/>
        <family val="2"/>
      </rPr>
      <t xml:space="preserve"> . </t>
    </r>
    <r>
      <rPr>
        <sz val="12"/>
        <rFont val="Calibri"/>
        <family val="2"/>
      </rPr>
      <t xml:space="preserve"> U stavci je uključen odvoz na trajnu deponiju sa svim taksama i davanjima.</t>
    </r>
  </si>
  <si>
    <t xml:space="preserve">ZAVRŠNO ČIŠĆENJE </t>
  </si>
  <si>
    <t>Završno čišćenje nakon izvedenih radova.</t>
  </si>
  <si>
    <t>ZAŠTITA PODOVA</t>
  </si>
  <si>
    <t xml:space="preserve">Dobava materijala i postava zaštitne folije na sve podove u zoni zahvata radi sprečavanja oštećenja istih. </t>
  </si>
  <si>
    <t>DEMONTAŽA DRVENE KLUPČICE</t>
  </si>
  <si>
    <r>
      <t xml:space="preserve">NAPOMENA: </t>
    </r>
    <r>
      <rPr>
        <sz val="12"/>
        <rFont val="Calibri"/>
        <family val="2"/>
      </rPr>
      <t xml:space="preserve">Materijali: Pijesak za mort mora biti čist, bez organskih primjesa. Cement mora odgovarati kvaliteti cementa PC-25 prema HRN B.C1.011. Vapno mora odgovarati HRN B.C1.020. Voda koja se koristi kod pripreme morta mora odgovarati HRN U.N2.022. Vrsta morta propisana je troškovničkim opisom. Upotrebljeni dodaci koji služe za poboljšavanje ugradljivosti morta, za postizanje nepromočivosti ili poboljšanje kemijskih i mehaničkih svojstava, moraju odgovarati utvrđenim standardima i dokumentiranim odgovarajućim atestima. Mort mora odgovarati standardima: mort za žbukanje HRN U.M2.012, mort za zidanje HRN.U.M8.015. 
</t>
    </r>
  </si>
  <si>
    <t>Obračun po m² gotove površine.</t>
  </si>
  <si>
    <t>ZIDARSKA OBRADA BETONSKIH POVRŠINA</t>
  </si>
  <si>
    <t xml:space="preserve">Brušenje površine,dobava materijala i zidarska obrada betonskih površina prije ličilačkih radova. Izvodi se reparaturnim mortom, debljine do 1 cm. U stavci uključena izvedba impregnacije podloge. Stavka uključuje dobavu i transport svog potrebnog materijala i izradu skele.Ova stavka se odnosi na gornju i bočnu unutrašnju stranu parapetnog zida. </t>
  </si>
  <si>
    <t>Ukupno B.- ZIDARSKI RADOVI  (kn) :</t>
  </si>
  <si>
    <r>
      <rPr>
        <b/>
        <sz val="12"/>
        <rFont val="Calibri"/>
        <family val="2"/>
      </rPr>
      <t>NAPOMENA:</t>
    </r>
    <r>
      <rPr>
        <sz val="12"/>
        <rFont val="Calibri"/>
        <family val="2"/>
      </rPr>
      <t xml:space="preserve"> Svi materijali za izvedbu soboslikarsko-ličilačkih radova moraju odgovarati slijedećim standardima i normama: 
• pravilnik o zaštiti na radu u građevinastvu, 
• pravilnik o tehničkim mjerama i uvjetima za završne radove u građevinarstvu
HRN U.F2.013  -tehnički uvjeti za izvođenje soboslikarskih radova
HRN U.F2.012  -tehnički uvjeti za izvođenje ličilačkih radova
HRN B.C1.030  -gips neutralan i čist
HRN H.K2.015  -kalijev sapun
HRN B.C1.020  -hidratizirano vapno
HRN B.C1.011  -cement
HRN H.C5.020  -firnis lanenog ulja
HRN H.C1.034  -cinkov kromat
HRN H.C1.002  -uljene boje i lakovi
U jedinične cijene stavki obavezno uključiti sve nabave, transporte i ugradnje materijala, sav potreban rad, pomoćne i prethodne radnje, kao što je gletanje; osnovni i pomoćni materijal, pomoćnu skelu (rad na visini) i sl. </t>
    </r>
  </si>
  <si>
    <t>Obračun po m² izvedene površine.</t>
  </si>
  <si>
    <t>- zidovi</t>
  </si>
  <si>
    <t>C. SOBOSLIKARSKI I LIČILAČKI RADOVI</t>
  </si>
  <si>
    <t>LIČENJE ZIDOVA (betonske površine)</t>
  </si>
  <si>
    <t>Soboslikarska obrada zidova. Rad obuhvaća čišćenje površine, gletanje dva puta disperzivnim kitom, brušenje gletanih površina, otprašivanje, impregnaciju površine (impregnacija za disperzivne boje) i dvostruko bojanje disperzivnim akrilnim bojama. Dobava i ugradba potrebnog materijala uključeni u stavku.</t>
  </si>
  <si>
    <t>Ukupno C.- SOBOSLIKARSKI I LIČILAČKI RADOVI  (kn) :</t>
  </si>
  <si>
    <t>OGRADA GALERIJE</t>
  </si>
  <si>
    <t>B. ZIDARSKI  RADOVI</t>
  </si>
  <si>
    <t>ZIDARSKI RADOVI</t>
  </si>
  <si>
    <t>SOBOSLIKARSKI I LIČILAČKI RADOVI</t>
  </si>
  <si>
    <t>PROJEKT: IZVEDBA OGRADE GALERIJE</t>
  </si>
  <si>
    <t>PROJEKT: OGRADA GALERIJE NA  ZGRADI CENTRA ZA ODGOJ I OBRAZOVANJE DUBRAVA</t>
  </si>
  <si>
    <r>
      <rPr>
        <b/>
        <sz val="12"/>
        <rFont val="Calibri"/>
        <family val="2"/>
      </rPr>
      <t>NAPOMENA:</t>
    </r>
    <r>
      <rPr>
        <sz val="12"/>
        <rFont val="Calibri"/>
        <family val="2"/>
      </rPr>
      <t xml:space="preserve"> Bravarski radovi moraju se izvesti solidno i stručno prema važećim propisima i pravilima dobrog zanata. 
Sva bravarija mora biti zaštićena zaštitnim premazima debljine sloja i u boji po izboru projektanta. Cjelokupna bravarija predaje se u stanju potpune gotovosti za pravilno funkcioniranje prema namjeni.
Prije ugradnje elemenata izvođač radova treba od nadzornog inženjera pribavati potvrdu da je bravarija izvedena prema shemama, specifikaciji i detaljima u projektu. Nakon toga nadzorni inženjer treba odobriti ugradnju bravarije. 
Sav upotrebljeni materijal  i finalni građevinski proizvodi moraju odgovarati važećim tehničkim propisima i normama. Popis propisa i normi kojih se treba pridržavati:
HRN C.B3.025.  -plosno željezo
HRN C.B3.024.  -kvadratno željezo
Bravarski elementi se izrađuju prema shemama i detaljima, te u dogovoru s projektantom i nadzornim inženjerom, a označavaju brojem troškovničke stavke.
</t>
    </r>
  </si>
  <si>
    <t>Izradio:</t>
  </si>
  <si>
    <t>Dalimir Jurković d.i.g.</t>
  </si>
  <si>
    <t>Demontaža ograde galerije. Ograda je izrađena od čeličnih stupova promjera 35 mm koji su obetonirani u parapetni zid na osnom razmaku od 150 cm. Ispunu ograde čine dvije horizontalne daske širine 15 cm, sa drvenim kvadratnim rukohvatom 50/50 mm. Ukupna visina ograde je 70 cm. Prilikom demontaže potrebno je pažljivo prerezati čelične stupove na spoju sa betonskim parapetom. U stavci je uključen odvoz na trajnu deponiju sa svim taksama i davanjima.</t>
  </si>
  <si>
    <t xml:space="preserve">Dobava i montaža čelične  ograde ukupne visine 110 cm. Ograda se radionički izrađuje u segmentima, a na licu mjesta zavaruje,brusi i spaja tako da nema prekida rukohvata na izmjeni pravca. Ograda se postavlja na prethodno uređen i obrađen parapetni zid. Donja strana ograde je plosno željezo debljine 5 mm i širine 50 mm. Vertikale promjera 60 mm na svakih 300 cm, a gornja stranica je zaobljeni rukohvat promjera 60 mm. Ispunu ograde čine zavarene kose pune šipke promjera 10 mm. Ograda je usidrena u betonski parapetni zid pomoću anker vijaka promjera 12 mm, na svakih 30 cm, sa gornje strane ukrasna kapa u boji ograde.  Završna obrada bojanje u 2 sloja polumat bojom za metal,  RAL 5002. Prema uzorku sa slike iz troškovnika. </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</si>
</sst>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0\ _k_n"/>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 &quot;kn&quot;"/>
    <numFmt numFmtId="172" formatCode="_-&quot;kn&quot;\ * #,##0.00_-;\-&quot;kn&quot;\ * #,##0.00_-;_-&quot;kn&quot;\ * &quot;-&quot;??_-;_-@_-"/>
    <numFmt numFmtId="173" formatCode="[$-41A]d\.\ mmmm\ yyyy\."/>
    <numFmt numFmtId="174" formatCode="00000"/>
    <numFmt numFmtId="175" formatCode="#,##0\ &quot;kn&quot;"/>
    <numFmt numFmtId="176" formatCode="_-* #,##0.00\ [$kn-41A]_-;\-* #,##0.00\ [$kn-41A]_-;_-* &quot;-&quot;??\ [$kn-41A]_-;_-@_-"/>
  </numFmts>
  <fonts count="51">
    <font>
      <sz val="10"/>
      <name val="Arial"/>
      <family val="0"/>
    </font>
    <font>
      <sz val="11"/>
      <color indexed="8"/>
      <name val="Calibri"/>
      <family val="2"/>
    </font>
    <font>
      <sz val="8"/>
      <name val="Arial"/>
      <family val="2"/>
    </font>
    <font>
      <sz val="10"/>
      <name val="MS Sans Serif"/>
      <family val="2"/>
    </font>
    <font>
      <b/>
      <sz val="12"/>
      <name val="Calibri"/>
      <family val="2"/>
    </font>
    <font>
      <sz val="12"/>
      <name val="Calibri"/>
      <family val="2"/>
    </font>
    <font>
      <sz val="12"/>
      <name val="Arial"/>
      <family val="2"/>
    </font>
    <font>
      <sz val="14"/>
      <name val="Arial"/>
      <family val="2"/>
    </font>
    <font>
      <b/>
      <sz val="11"/>
      <name val="Arial"/>
      <family val="2"/>
    </font>
    <font>
      <sz val="11"/>
      <name val="Arial"/>
      <family val="2"/>
    </font>
    <font>
      <sz val="8.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4"/>
      <name val="Calibri"/>
      <family val="2"/>
    </font>
    <font>
      <b/>
      <u val="single"/>
      <sz val="12"/>
      <name val="Calibri"/>
      <family val="2"/>
    </font>
    <font>
      <b/>
      <i/>
      <sz val="12"/>
      <name val="Calibri"/>
      <family val="2"/>
    </font>
    <font>
      <sz val="18"/>
      <name val="Calibri"/>
      <family val="2"/>
    </font>
    <font>
      <b/>
      <sz val="18"/>
      <name val="Calibri"/>
      <family val="2"/>
    </font>
    <font>
      <b/>
      <u val="single"/>
      <sz val="16"/>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style="double"/>
    </border>
    <border>
      <left/>
      <right/>
      <top/>
      <bottom style="double"/>
    </border>
    <border>
      <left/>
      <right/>
      <top style="double"/>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19" borderId="1" applyNumberFormat="0" applyFont="0" applyAlignment="0" applyProtection="0"/>
    <xf numFmtId="40" fontId="3" fillId="0" borderId="0" applyFont="0" applyFill="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7" fillId="27" borderId="2" applyNumberFormat="0" applyAlignment="0" applyProtection="0"/>
    <xf numFmtId="0" fontId="38" fillId="27" borderId="3"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4" fontId="6" fillId="0" borderId="0">
      <alignment/>
      <protection/>
    </xf>
    <xf numFmtId="0" fontId="3" fillId="0" borderId="0">
      <alignment/>
      <protection/>
    </xf>
    <xf numFmtId="9" fontId="0" fillId="0" borderId="0" applyFont="0" applyFill="0" applyBorder="0" applyAlignment="0" applyProtection="0"/>
    <xf numFmtId="0" fontId="45" fillId="0" borderId="7" applyNumberFormat="0" applyFill="0" applyAlignment="0" applyProtection="0"/>
    <xf numFmtId="0" fontId="46" fillId="30"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4">
    <xf numFmtId="0" fontId="0" fillId="0" borderId="0" xfId="0" applyAlignment="1">
      <alignment/>
    </xf>
    <xf numFmtId="0" fontId="27" fillId="32" borderId="0" xfId="0" applyFont="1" applyFill="1" applyBorder="1" applyAlignment="1">
      <alignment horizontal="center" vertical="top" wrapText="1"/>
    </xf>
    <xf numFmtId="0" fontId="5" fillId="0" borderId="0" xfId="0" applyFont="1" applyBorder="1" applyAlignment="1">
      <alignment/>
    </xf>
    <xf numFmtId="0" fontId="28" fillId="0" borderId="0" xfId="0" applyFont="1" applyBorder="1" applyAlignment="1">
      <alignment/>
    </xf>
    <xf numFmtId="2" fontId="5" fillId="0" borderId="0" xfId="0" applyNumberFormat="1" applyFont="1" applyBorder="1" applyAlignment="1">
      <alignment horizontal="center"/>
    </xf>
    <xf numFmtId="4" fontId="5" fillId="0" borderId="0" xfId="0" applyNumberFormat="1" applyFont="1" applyBorder="1" applyAlignment="1">
      <alignment/>
    </xf>
    <xf numFmtId="4" fontId="4" fillId="0" borderId="0" xfId="60" applyNumberFormat="1" applyFont="1" applyBorder="1" applyAlignment="1">
      <alignment/>
    </xf>
    <xf numFmtId="0" fontId="4" fillId="0" borderId="0" xfId="0" applyFont="1" applyBorder="1" applyAlignment="1">
      <alignment wrapText="1"/>
    </xf>
    <xf numFmtId="0" fontId="28" fillId="0" borderId="0" xfId="0" applyFont="1" applyBorder="1" applyAlignment="1">
      <alignment/>
    </xf>
    <xf numFmtId="4" fontId="28" fillId="0" borderId="0" xfId="0" applyNumberFormat="1" applyFont="1" applyBorder="1" applyAlignment="1">
      <alignment/>
    </xf>
    <xf numFmtId="4" fontId="27" fillId="0" borderId="0" xfId="60" applyNumberFormat="1" applyFont="1" applyBorder="1" applyAlignment="1">
      <alignment/>
    </xf>
    <xf numFmtId="2" fontId="28" fillId="0" borderId="0" xfId="0" applyNumberFormat="1" applyFont="1" applyBorder="1" applyAlignment="1">
      <alignment horizontal="center"/>
    </xf>
    <xf numFmtId="0" fontId="27" fillId="0" borderId="0" xfId="0" applyFont="1" applyBorder="1" applyAlignment="1">
      <alignment vertical="center" wrapText="1"/>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center" vertical="top" wrapText="1"/>
    </xf>
    <xf numFmtId="0" fontId="4" fillId="0" borderId="0" xfId="0" applyFont="1" applyFill="1" applyBorder="1" applyAlignment="1">
      <alignment vertical="center" wrapText="1"/>
    </xf>
    <xf numFmtId="4" fontId="5" fillId="0" borderId="0" xfId="0" applyNumberFormat="1" applyFont="1" applyFill="1" applyBorder="1" applyAlignment="1">
      <alignment/>
    </xf>
    <xf numFmtId="4" fontId="4" fillId="0" borderId="0" xfId="60" applyNumberFormat="1" applyFont="1" applyFill="1" applyBorder="1" applyAlignment="1">
      <alignment/>
    </xf>
    <xf numFmtId="0" fontId="27" fillId="0" borderId="0" xfId="0" applyFont="1" applyBorder="1" applyAlignment="1">
      <alignment wrapText="1"/>
    </xf>
    <xf numFmtId="0" fontId="27" fillId="0" borderId="0" xfId="0" applyFont="1" applyBorder="1" applyAlignment="1">
      <alignment/>
    </xf>
    <xf numFmtId="49" fontId="27" fillId="0" borderId="0" xfId="0" applyNumberFormat="1" applyFont="1" applyAlignment="1">
      <alignment vertical="top"/>
    </xf>
    <xf numFmtId="49" fontId="27" fillId="0" borderId="0" xfId="0" applyNumberFormat="1" applyFont="1" applyAlignment="1">
      <alignment horizontal="center" vertical="center"/>
    </xf>
    <xf numFmtId="0" fontId="27"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center" vertical="center"/>
    </xf>
    <xf numFmtId="0" fontId="5" fillId="0" borderId="0" xfId="0" applyFont="1" applyAlignment="1">
      <alignment vertical="top"/>
    </xf>
    <xf numFmtId="0" fontId="4" fillId="0" borderId="0" xfId="0" applyFont="1" applyBorder="1" applyAlignment="1">
      <alignment horizontal="left" vertical="top"/>
    </xf>
    <xf numFmtId="0" fontId="5" fillId="0" borderId="0" xfId="0" applyFont="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right" wrapText="1"/>
    </xf>
    <xf numFmtId="166" fontId="27" fillId="0" borderId="0" xfId="0" applyNumberFormat="1" applyFont="1" applyAlignment="1">
      <alignment horizontal="right"/>
    </xf>
    <xf numFmtId="4" fontId="27" fillId="0" borderId="0" xfId="0" applyNumberFormat="1" applyFont="1" applyAlignment="1">
      <alignment horizontal="right"/>
    </xf>
    <xf numFmtId="166" fontId="5" fillId="0" borderId="0" xfId="0" applyNumberFormat="1" applyFont="1" applyAlignment="1">
      <alignment horizontal="right"/>
    </xf>
    <xf numFmtId="4" fontId="5" fillId="0" borderId="0" xfId="0" applyNumberFormat="1" applyFont="1" applyAlignment="1">
      <alignment horizontal="right"/>
    </xf>
    <xf numFmtId="4" fontId="5" fillId="0" borderId="0" xfId="0" applyNumberFormat="1" applyFont="1" applyBorder="1" applyAlignment="1">
      <alignment horizontal="right"/>
    </xf>
    <xf numFmtId="0" fontId="4" fillId="0" borderId="0" xfId="0" applyFont="1" applyBorder="1" applyAlignment="1">
      <alignment vertical="top" wrapText="1"/>
    </xf>
    <xf numFmtId="0" fontId="5" fillId="0" borderId="0" xfId="0" applyFont="1" applyAlignment="1" applyProtection="1">
      <alignment/>
      <protection/>
    </xf>
    <xf numFmtId="0" fontId="5" fillId="0" borderId="0" xfId="0" applyFont="1" applyBorder="1" applyAlignment="1">
      <alignment horizontal="right"/>
    </xf>
    <xf numFmtId="0" fontId="5" fillId="0" borderId="0" xfId="0" applyFont="1" applyBorder="1" applyAlignment="1">
      <alignment vertical="top"/>
    </xf>
    <xf numFmtId="0" fontId="4" fillId="0" borderId="10"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wrapText="1"/>
    </xf>
    <xf numFmtId="4" fontId="5" fillId="0" borderId="0" xfId="0" applyNumberFormat="1" applyFont="1" applyBorder="1" applyAlignment="1">
      <alignment horizontal="center" wrapText="1"/>
    </xf>
    <xf numFmtId="4" fontId="5" fillId="0" borderId="0" xfId="60" applyNumberFormat="1" applyFont="1" applyBorder="1" applyAlignment="1">
      <alignment horizontal="center" wrapText="1"/>
    </xf>
    <xf numFmtId="0" fontId="5" fillId="0" borderId="0" xfId="0" applyFont="1" applyAlignment="1">
      <alignment/>
    </xf>
    <xf numFmtId="0" fontId="4" fillId="0" borderId="0" xfId="0" applyFont="1" applyBorder="1" applyAlignment="1">
      <alignment/>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49" fontId="5" fillId="0" borderId="0" xfId="0" applyNumberFormat="1" applyFont="1" applyBorder="1" applyAlignment="1">
      <alignment horizontal="left" vertical="top" wrapText="1"/>
    </xf>
    <xf numFmtId="0" fontId="5" fillId="0" borderId="0" xfId="0" applyFont="1" applyBorder="1" applyAlignment="1">
      <alignment horizontal="justify" vertical="top" wrapText="1"/>
    </xf>
    <xf numFmtId="0" fontId="4" fillId="0" borderId="0" xfId="0" applyFont="1" applyBorder="1" applyAlignment="1">
      <alignment vertical="center" wrapText="1"/>
    </xf>
    <xf numFmtId="0" fontId="5" fillId="0" borderId="0" xfId="0" applyFont="1" applyBorder="1" applyAlignment="1">
      <alignment horizontal="center"/>
    </xf>
    <xf numFmtId="0" fontId="5" fillId="0" borderId="0" xfId="0" applyNumberFormat="1" applyFont="1" applyBorder="1" applyAlignment="1">
      <alignment horizontal="center" vertical="top"/>
    </xf>
    <xf numFmtId="0" fontId="29" fillId="0" borderId="0" xfId="0" applyFont="1" applyBorder="1" applyAlignment="1">
      <alignment vertical="top"/>
    </xf>
    <xf numFmtId="0" fontId="30" fillId="0" borderId="0" xfId="0" applyFont="1" applyBorder="1" applyAlignment="1">
      <alignment horizontal="center" vertical="top"/>
    </xf>
    <xf numFmtId="0" fontId="30" fillId="0" borderId="0" xfId="0" applyFont="1" applyBorder="1" applyAlignment="1">
      <alignment wrapText="1"/>
    </xf>
    <xf numFmtId="0" fontId="27" fillId="0" borderId="0" xfId="0" applyFont="1" applyAlignment="1">
      <alignment/>
    </xf>
    <xf numFmtId="0" fontId="28" fillId="32" borderId="0" xfId="0" applyFont="1" applyFill="1" applyBorder="1" applyAlignment="1">
      <alignment horizontal="center" vertical="top" wrapText="1"/>
    </xf>
    <xf numFmtId="0" fontId="27" fillId="32" borderId="0" xfId="0" applyFont="1" applyFill="1" applyBorder="1" applyAlignment="1">
      <alignment vertical="center" wrapText="1"/>
    </xf>
    <xf numFmtId="0" fontId="28" fillId="0" borderId="0" xfId="0" applyFont="1" applyBorder="1" applyAlignment="1">
      <alignment horizontal="right" wrapText="1"/>
    </xf>
    <xf numFmtId="0" fontId="27" fillId="0" borderId="0" xfId="0" applyFont="1" applyBorder="1" applyAlignment="1">
      <alignment horizontal="center" vertical="top"/>
    </xf>
    <xf numFmtId="0" fontId="27" fillId="0" borderId="0" xfId="0" applyFont="1" applyBorder="1" applyAlignment="1">
      <alignment vertical="top" wrapText="1"/>
    </xf>
    <xf numFmtId="2" fontId="27" fillId="0" borderId="0" xfId="0" applyNumberFormat="1" applyFont="1" applyBorder="1" applyAlignment="1">
      <alignment horizontal="center"/>
    </xf>
    <xf numFmtId="4" fontId="27" fillId="0" borderId="0" xfId="0" applyNumberFormat="1" applyFont="1" applyBorder="1" applyAlignment="1">
      <alignment/>
    </xf>
    <xf numFmtId="0" fontId="27" fillId="0" borderId="0" xfId="0" applyFont="1" applyBorder="1" applyAlignment="1">
      <alignment/>
    </xf>
    <xf numFmtId="0" fontId="4" fillId="0" borderId="0" xfId="0" applyFont="1" applyBorder="1" applyAlignment="1">
      <alignment horizontal="center" vertical="center" wrapText="1"/>
    </xf>
    <xf numFmtId="4" fontId="28" fillId="0" borderId="0" xfId="0" applyNumberFormat="1" applyFont="1" applyAlignment="1">
      <alignment/>
    </xf>
    <xf numFmtId="0" fontId="28" fillId="0" borderId="0" xfId="0" applyFont="1" applyAlignment="1">
      <alignment/>
    </xf>
    <xf numFmtId="4" fontId="5" fillId="0" borderId="0" xfId="0" applyNumberFormat="1" applyFont="1" applyBorder="1" applyAlignment="1">
      <alignment horizontal="right" vertical="center"/>
    </xf>
    <xf numFmtId="0" fontId="27" fillId="0" borderId="0" xfId="0" applyFont="1" applyBorder="1" applyAlignment="1">
      <alignment horizontal="center"/>
    </xf>
    <xf numFmtId="0" fontId="27" fillId="0" borderId="0" xfId="0" applyFont="1" applyBorder="1" applyAlignment="1">
      <alignment horizontal="left"/>
    </xf>
    <xf numFmtId="0" fontId="27" fillId="0" borderId="11" xfId="0" applyFont="1" applyBorder="1" applyAlignment="1">
      <alignment horizontal="center"/>
    </xf>
    <xf numFmtId="0" fontId="27" fillId="0" borderId="11" xfId="0" applyFont="1" applyBorder="1" applyAlignment="1">
      <alignment vertical="center"/>
    </xf>
    <xf numFmtId="0" fontId="27" fillId="0" borderId="11" xfId="0" applyFont="1" applyBorder="1" applyAlignment="1">
      <alignment horizontal="left"/>
    </xf>
    <xf numFmtId="4" fontId="27" fillId="0" borderId="11" xfId="0" applyNumberFormat="1" applyFont="1" applyBorder="1" applyAlignment="1">
      <alignment/>
    </xf>
    <xf numFmtId="0" fontId="28" fillId="0" borderId="12" xfId="0" applyFont="1" applyBorder="1" applyAlignment="1">
      <alignment horizontal="center"/>
    </xf>
    <xf numFmtId="0" fontId="28" fillId="0" borderId="12" xfId="0" applyFont="1" applyBorder="1" applyAlignment="1">
      <alignment/>
    </xf>
    <xf numFmtId="0" fontId="28" fillId="0" borderId="12" xfId="0" applyFont="1" applyBorder="1" applyAlignment="1">
      <alignment horizontal="left"/>
    </xf>
    <xf numFmtId="4" fontId="28" fillId="0" borderId="12" xfId="0" applyNumberFormat="1" applyFont="1" applyBorder="1" applyAlignment="1">
      <alignment/>
    </xf>
    <xf numFmtId="0" fontId="27" fillId="0" borderId="13" xfId="0" applyFont="1" applyBorder="1" applyAlignment="1">
      <alignment horizontal="center"/>
    </xf>
    <xf numFmtId="0" fontId="28" fillId="0" borderId="0" xfId="0" applyFont="1" applyFill="1" applyBorder="1" applyAlignment="1">
      <alignment horizontal="center" vertical="top" wrapText="1"/>
    </xf>
    <xf numFmtId="0" fontId="27" fillId="0" borderId="0" xfId="0" applyFont="1" applyFill="1" applyBorder="1" applyAlignment="1">
      <alignment vertical="center" wrapText="1"/>
    </xf>
    <xf numFmtId="4" fontId="5" fillId="0" borderId="0" xfId="0" applyNumberFormat="1" applyFont="1" applyBorder="1" applyAlignment="1">
      <alignment horizontal="right" vertical="center" wrapText="1"/>
    </xf>
    <xf numFmtId="0" fontId="5" fillId="0" borderId="0" xfId="0" applyFont="1" applyBorder="1" applyAlignment="1">
      <alignment horizontal="center" vertical="center" wrapText="1"/>
    </xf>
    <xf numFmtId="0" fontId="27" fillId="0" borderId="0" xfId="0" applyFont="1" applyBorder="1" applyAlignment="1">
      <alignment vertical="top" wrapText="1"/>
    </xf>
    <xf numFmtId="0" fontId="27" fillId="0" borderId="0" xfId="0" applyFont="1" applyFill="1" applyBorder="1" applyAlignment="1">
      <alignment wrapText="1"/>
    </xf>
    <xf numFmtId="4" fontId="27"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0" fontId="28" fillId="0" borderId="0" xfId="0" applyFont="1" applyFill="1" applyBorder="1" applyAlignment="1">
      <alignment vertical="center" wrapText="1"/>
    </xf>
    <xf numFmtId="4" fontId="4" fillId="0" borderId="0"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31" fillId="0" borderId="0" xfId="0" applyFont="1" applyAlignment="1" applyProtection="1">
      <alignment horizontal="center" vertical="top"/>
      <protection/>
    </xf>
    <xf numFmtId="0" fontId="32" fillId="0" borderId="0" xfId="0" applyFont="1" applyAlignment="1" applyProtection="1">
      <alignment horizontal="left" vertical="top"/>
      <protection/>
    </xf>
    <xf numFmtId="0" fontId="31" fillId="0" borderId="0" xfId="0" applyFont="1" applyAlignment="1" applyProtection="1">
      <alignment horizontal="left" vertical="top"/>
      <protection/>
    </xf>
    <xf numFmtId="0" fontId="32" fillId="0" borderId="0" xfId="0" applyFont="1" applyAlignment="1" applyProtection="1">
      <alignment/>
      <protection/>
    </xf>
    <xf numFmtId="0" fontId="31" fillId="0" borderId="0" xfId="0" applyFont="1" applyAlignment="1" applyProtection="1">
      <alignment horizontal="right" vertical="top"/>
      <protection/>
    </xf>
    <xf numFmtId="0" fontId="0" fillId="0" borderId="0" xfId="0" applyAlignment="1" applyProtection="1">
      <alignment/>
      <protection/>
    </xf>
    <xf numFmtId="0" fontId="32" fillId="0" borderId="0" xfId="0" applyFont="1" applyAlignment="1" applyProtection="1">
      <alignment horizontal="center" vertical="top"/>
      <protection/>
    </xf>
    <xf numFmtId="0" fontId="32" fillId="0" borderId="0" xfId="0" applyFont="1" applyAlignment="1" applyProtection="1">
      <alignment horizontal="righ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32" fillId="0" borderId="0" xfId="0" applyFont="1" applyBorder="1" applyAlignment="1" applyProtection="1">
      <alignment horizontal="left" vertical="top"/>
      <protection/>
    </xf>
    <xf numFmtId="0" fontId="7" fillId="0" borderId="0" xfId="0" applyFont="1" applyAlignment="1" applyProtection="1">
      <alignment/>
      <protection/>
    </xf>
    <xf numFmtId="0" fontId="28" fillId="0" borderId="0" xfId="0" applyFont="1" applyFill="1" applyBorder="1" applyAlignment="1">
      <alignment horizontal="right" wrapText="1"/>
    </xf>
    <xf numFmtId="0" fontId="28" fillId="0" borderId="0" xfId="0" applyFont="1" applyFill="1" applyBorder="1" applyAlignment="1">
      <alignment/>
    </xf>
    <xf numFmtId="0" fontId="5" fillId="0" borderId="0" xfId="0" applyFont="1" applyFill="1" applyBorder="1" applyAlignment="1">
      <alignment vertical="top" wrapText="1"/>
    </xf>
    <xf numFmtId="0" fontId="5" fillId="0" borderId="0" xfId="0" applyFont="1" applyBorder="1" applyAlignment="1">
      <alignment vertical="top" wrapText="1"/>
    </xf>
    <xf numFmtId="0" fontId="2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27" fillId="32" borderId="0" xfId="0" applyNumberFormat="1" applyFont="1" applyFill="1" applyBorder="1" applyAlignment="1">
      <alignment horizontal="right" vertical="center" wrapText="1"/>
    </xf>
    <xf numFmtId="0" fontId="27" fillId="0" borderId="0" xfId="0" applyFont="1" applyFill="1" applyBorder="1" applyAlignment="1">
      <alignment vertical="top"/>
    </xf>
    <xf numFmtId="4" fontId="27" fillId="32" borderId="0" xfId="0" applyNumberFormat="1" applyFont="1" applyFill="1" applyBorder="1" applyAlignment="1">
      <alignment horizontal="center" vertical="center" wrapText="1"/>
    </xf>
    <xf numFmtId="49" fontId="8" fillId="0" borderId="0" xfId="0" applyNumberFormat="1" applyFont="1" applyAlignment="1">
      <alignment horizontal="center" vertical="top"/>
    </xf>
    <xf numFmtId="0" fontId="9" fillId="0" borderId="0" xfId="0" applyFont="1" applyAlignment="1">
      <alignment vertical="top"/>
    </xf>
    <xf numFmtId="4" fontId="4"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0" xfId="0" applyNumberFormat="1" applyFont="1" applyBorder="1" applyAlignment="1">
      <alignment vertical="center"/>
    </xf>
    <xf numFmtId="4" fontId="5" fillId="0" borderId="0" xfId="0" applyNumberFormat="1" applyFont="1" applyBorder="1" applyAlignment="1">
      <alignment horizontal="center" vertical="center"/>
    </xf>
    <xf numFmtId="4" fontId="4" fillId="0" borderId="10" xfId="6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0" xfId="0" applyFont="1" applyBorder="1" applyAlignment="1">
      <alignment vertical="center"/>
    </xf>
    <xf numFmtId="0" fontId="28" fillId="0" borderId="0" xfId="0" applyFont="1" applyFill="1" applyBorder="1" applyAlignment="1">
      <alignment/>
    </xf>
    <xf numFmtId="4" fontId="28" fillId="32" borderId="0" xfId="0" applyNumberFormat="1" applyFont="1" applyFill="1" applyBorder="1" applyAlignment="1">
      <alignment horizontal="right" vertical="center"/>
    </xf>
    <xf numFmtId="4" fontId="5" fillId="0" borderId="0" xfId="0" applyNumberFormat="1" applyFont="1" applyBorder="1" applyAlignment="1">
      <alignment/>
    </xf>
    <xf numFmtId="0" fontId="4" fillId="0" borderId="0" xfId="0" applyFont="1" applyBorder="1" applyAlignment="1">
      <alignment vertical="top" wrapText="1"/>
    </xf>
    <xf numFmtId="0" fontId="27" fillId="0" borderId="0" xfId="0" applyFont="1" applyBorder="1" applyAlignment="1">
      <alignment vertical="top" wrapText="1"/>
    </xf>
    <xf numFmtId="0" fontId="5" fillId="0" borderId="0" xfId="0" applyFont="1" applyBorder="1" applyAlignment="1">
      <alignment vertical="top" wrapText="1"/>
    </xf>
    <xf numFmtId="4" fontId="28" fillId="0" borderId="0" xfId="0" applyNumberFormat="1" applyFont="1" applyBorder="1" applyAlignment="1">
      <alignment/>
    </xf>
    <xf numFmtId="2" fontId="5" fillId="0" borderId="0" xfId="0" applyNumberFormat="1" applyFont="1" applyAlignment="1">
      <alignment vertical="top" wrapText="1"/>
    </xf>
    <xf numFmtId="2" fontId="5" fillId="0" borderId="0" xfId="0" applyNumberFormat="1" applyFont="1" applyAlignment="1">
      <alignment horizontal="left" vertical="top" wrapText="1"/>
    </xf>
    <xf numFmtId="49" fontId="5" fillId="0" borderId="0" xfId="0" applyNumberFormat="1" applyFont="1" applyAlignment="1">
      <alignment horizontal="left" vertical="top" wrapText="1"/>
    </xf>
    <xf numFmtId="0" fontId="27" fillId="0" borderId="0" xfId="0" applyFont="1" applyBorder="1" applyAlignment="1" applyProtection="1">
      <alignment horizontal="center" vertical="center"/>
      <protection/>
    </xf>
    <xf numFmtId="0" fontId="4" fillId="0" borderId="0" xfId="0" applyFont="1" applyBorder="1" applyAlignment="1">
      <alignment vertical="top" wrapText="1"/>
    </xf>
    <xf numFmtId="0" fontId="27" fillId="32" borderId="0" xfId="0" applyFont="1" applyFill="1" applyBorder="1" applyAlignment="1">
      <alignment vertical="center" wrapText="1"/>
    </xf>
    <xf numFmtId="0" fontId="5" fillId="0" borderId="0" xfId="0" applyFont="1" applyBorder="1" applyAlignment="1">
      <alignment horizontal="left" vertical="center"/>
    </xf>
    <xf numFmtId="4" fontId="4" fillId="0" borderId="0" xfId="60" applyNumberFormat="1" applyFont="1" applyBorder="1" applyAlignment="1">
      <alignment horizontal="center" vertical="center" wrapText="1"/>
    </xf>
    <xf numFmtId="2" fontId="5" fillId="0" borderId="0" xfId="0" applyNumberFormat="1" applyFont="1" applyAlignment="1">
      <alignment horizontal="left" vertical="center" wrapText="1"/>
    </xf>
    <xf numFmtId="4" fontId="4" fillId="0" borderId="0" xfId="0" applyNumberFormat="1" applyFont="1" applyBorder="1" applyAlignment="1">
      <alignment vertical="center"/>
    </xf>
    <xf numFmtId="0" fontId="27" fillId="0" borderId="0" xfId="0" applyFont="1" applyFill="1" applyBorder="1" applyAlignment="1">
      <alignment vertical="center"/>
    </xf>
    <xf numFmtId="4" fontId="29" fillId="0" borderId="0" xfId="0" applyNumberFormat="1"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vertical="center" wrapText="1"/>
    </xf>
    <xf numFmtId="2" fontId="5" fillId="0" borderId="0" xfId="0" applyNumberFormat="1" applyFont="1" applyBorder="1" applyAlignment="1">
      <alignment horizontal="center" vertical="center"/>
    </xf>
    <xf numFmtId="4" fontId="4" fillId="0" borderId="0" xfId="60" applyNumberFormat="1" applyFont="1" applyBorder="1" applyAlignment="1">
      <alignment vertical="center"/>
    </xf>
    <xf numFmtId="4" fontId="27" fillId="0" borderId="0" xfId="0" applyNumberFormat="1" applyFont="1" applyBorder="1" applyAlignment="1">
      <alignment horizontal="center" vertical="center"/>
    </xf>
    <xf numFmtId="4" fontId="4"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xf>
    <xf numFmtId="0" fontId="5" fillId="0" borderId="0" xfId="0" applyFont="1" applyAlignment="1">
      <alignment horizontal="center" vertical="center" wrapText="1"/>
    </xf>
    <xf numFmtId="4" fontId="27"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xf>
    <xf numFmtId="4" fontId="29" fillId="0" borderId="0" xfId="0" applyNumberFormat="1" applyFont="1" applyBorder="1" applyAlignment="1">
      <alignment horizontal="center" vertical="center"/>
    </xf>
    <xf numFmtId="4" fontId="30" fillId="0" borderId="0" xfId="0" applyNumberFormat="1" applyFont="1" applyBorder="1" applyAlignment="1">
      <alignment horizontal="center" vertical="center" wrapText="1"/>
    </xf>
    <xf numFmtId="4" fontId="5" fillId="0" borderId="0" xfId="0" applyNumberFormat="1" applyFont="1" applyBorder="1" applyAlignment="1" applyProtection="1">
      <alignment horizontal="center" vertical="center"/>
      <protection/>
    </xf>
    <xf numFmtId="4" fontId="27" fillId="0" borderId="11" xfId="0" applyNumberFormat="1" applyFont="1" applyBorder="1" applyAlignment="1">
      <alignment horizontal="center" vertical="center"/>
    </xf>
    <xf numFmtId="2" fontId="27" fillId="0" borderId="11" xfId="0" applyNumberFormat="1" applyFont="1" applyFill="1" applyBorder="1" applyAlignment="1">
      <alignment horizontal="center" vertical="center"/>
    </xf>
    <xf numFmtId="4" fontId="28" fillId="0" borderId="0" xfId="0" applyNumberFormat="1" applyFont="1" applyBorder="1" applyAlignment="1">
      <alignment horizontal="center" vertical="center"/>
    </xf>
    <xf numFmtId="2" fontId="28" fillId="0" borderId="12" xfId="0" applyNumberFormat="1" applyFont="1" applyFill="1" applyBorder="1" applyAlignment="1">
      <alignment horizontal="center" vertical="center"/>
    </xf>
    <xf numFmtId="4" fontId="27" fillId="0" borderId="13" xfId="0" applyNumberFormat="1"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top"/>
    </xf>
    <xf numFmtId="0" fontId="5" fillId="0" borderId="0" xfId="0" applyFont="1" applyBorder="1" applyAlignment="1">
      <alignment horizontal="justify" vertical="center" wrapText="1"/>
    </xf>
    <xf numFmtId="0" fontId="28" fillId="32" borderId="0" xfId="0" applyNumberFormat="1" applyFont="1" applyFill="1" applyBorder="1" applyAlignment="1">
      <alignment horizontal="center" vertical="top"/>
    </xf>
    <xf numFmtId="49" fontId="4" fillId="0" borderId="0" xfId="0" applyNumberFormat="1" applyFont="1" applyAlignment="1">
      <alignment horizontal="center" vertical="top"/>
    </xf>
    <xf numFmtId="0" fontId="5" fillId="0" borderId="0" xfId="0" applyFont="1" applyFill="1" applyAlignment="1" applyProtection="1">
      <alignment vertical="top" wrapText="1"/>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center" wrapText="1"/>
      <protection locked="0"/>
    </xf>
    <xf numFmtId="0" fontId="28" fillId="0" borderId="0" xfId="0" applyNumberFormat="1" applyFont="1" applyFill="1" applyBorder="1" applyAlignment="1">
      <alignment horizontal="center" vertical="top"/>
    </xf>
    <xf numFmtId="0" fontId="27" fillId="0" borderId="0" xfId="0" applyFont="1" applyFill="1" applyBorder="1" applyAlignment="1">
      <alignment horizontal="left" vertical="center" wrapText="1"/>
    </xf>
    <xf numFmtId="2" fontId="28" fillId="0" borderId="0" xfId="0" applyNumberFormat="1" applyFont="1" applyFill="1" applyBorder="1" applyAlignment="1">
      <alignment horizontal="center"/>
    </xf>
    <xf numFmtId="0" fontId="5" fillId="0" borderId="0" xfId="0" applyFont="1" applyFill="1" applyAlignment="1" applyProtection="1">
      <alignment horizontal="center" vertical="center" wrapText="1"/>
      <protection locked="0"/>
    </xf>
    <xf numFmtId="2" fontId="5" fillId="0" borderId="0" xfId="0" applyNumberFormat="1" applyFont="1" applyAlignment="1">
      <alignment horizontal="center" vertical="center" wrapText="1"/>
    </xf>
    <xf numFmtId="0" fontId="32" fillId="0" borderId="0" xfId="0" applyFont="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0" xfId="0" applyFont="1" applyBorder="1" applyAlignment="1" applyProtection="1">
      <alignment horizontal="center" vertical="top"/>
      <protection/>
    </xf>
    <xf numFmtId="49" fontId="5" fillId="0" borderId="0" xfId="0" applyNumberFormat="1"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Border="1" applyAlignment="1">
      <alignment horizontal="left" vertical="top"/>
    </xf>
    <xf numFmtId="0" fontId="27" fillId="32" borderId="0" xfId="0" applyFont="1" applyFill="1" applyBorder="1" applyAlignment="1">
      <alignment vertical="top" wrapText="1"/>
    </xf>
    <xf numFmtId="0" fontId="28" fillId="32" borderId="0" xfId="0" applyFont="1" applyFill="1" applyBorder="1" applyAlignment="1">
      <alignment wrapText="1"/>
    </xf>
    <xf numFmtId="0" fontId="4" fillId="0" borderId="0" xfId="0" applyFont="1" applyBorder="1" applyAlignment="1">
      <alignment horizontal="left" vertical="center" wrapText="1"/>
    </xf>
    <xf numFmtId="0" fontId="27" fillId="0" borderId="14" xfId="0" applyFont="1" applyBorder="1" applyAlignment="1">
      <alignment horizontal="center" vertical="center"/>
    </xf>
    <xf numFmtId="0" fontId="27" fillId="32" borderId="0" xfId="0" applyFont="1" applyFill="1" applyBorder="1" applyAlignment="1">
      <alignment wrapText="1"/>
    </xf>
    <xf numFmtId="0" fontId="5" fillId="0" borderId="0" xfId="0" applyFont="1" applyBorder="1" applyAlignment="1">
      <alignment horizontal="left" vertical="top"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33" fillId="32" borderId="0" xfId="0" applyFont="1" applyFill="1" applyBorder="1" applyAlignment="1">
      <alignment horizontal="center"/>
    </xf>
    <xf numFmtId="0" fontId="27" fillId="32" borderId="0" xfId="0" applyFont="1" applyFill="1" applyBorder="1" applyAlignment="1">
      <alignment horizontal="left" vertical="center" wrapText="1"/>
    </xf>
    <xf numFmtId="2" fontId="5" fillId="0" borderId="0" xfId="0" applyNumberFormat="1" applyFont="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10" xfId="51"/>
    <cellStyle name="Normal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50</xdr:row>
      <xdr:rowOff>390525</xdr:rowOff>
    </xdr:from>
    <xdr:to>
      <xdr:col>5</xdr:col>
      <xdr:colOff>57150</xdr:colOff>
      <xdr:row>50</xdr:row>
      <xdr:rowOff>4410075</xdr:rowOff>
    </xdr:to>
    <xdr:pic>
      <xdr:nvPicPr>
        <xdr:cNvPr id="1" name="Picture 1"/>
        <xdr:cNvPicPr preferRelativeResize="1">
          <a:picLocks noChangeAspect="1"/>
        </xdr:cNvPicPr>
      </xdr:nvPicPr>
      <xdr:blipFill>
        <a:blip r:embed="rId1"/>
        <a:stretch>
          <a:fillRect/>
        </a:stretch>
      </xdr:blipFill>
      <xdr:spPr>
        <a:xfrm>
          <a:off x="666750" y="30451425"/>
          <a:ext cx="5381625" cy="4019550"/>
        </a:xfrm>
        <a:prstGeom prst="rect">
          <a:avLst/>
        </a:prstGeom>
        <a:noFill/>
        <a:ln w="9525" cmpd="sng">
          <a:noFill/>
        </a:ln>
      </xdr:spPr>
    </xdr:pic>
    <xdr:clientData/>
  </xdr:twoCellAnchor>
  <xdr:twoCellAnchor editAs="oneCell">
    <xdr:from>
      <xdr:col>2</xdr:col>
      <xdr:colOff>133350</xdr:colOff>
      <xdr:row>49</xdr:row>
      <xdr:rowOff>485775</xdr:rowOff>
    </xdr:from>
    <xdr:to>
      <xdr:col>5</xdr:col>
      <xdr:colOff>790575</xdr:colOff>
      <xdr:row>49</xdr:row>
      <xdr:rowOff>4505325</xdr:rowOff>
    </xdr:to>
    <xdr:pic>
      <xdr:nvPicPr>
        <xdr:cNvPr id="2" name="Picture 1"/>
        <xdr:cNvPicPr preferRelativeResize="1">
          <a:picLocks noChangeAspect="1"/>
        </xdr:cNvPicPr>
      </xdr:nvPicPr>
      <xdr:blipFill>
        <a:blip r:embed="rId2"/>
        <a:stretch>
          <a:fillRect/>
        </a:stretch>
      </xdr:blipFill>
      <xdr:spPr>
        <a:xfrm>
          <a:off x="3933825" y="25346025"/>
          <a:ext cx="2847975" cy="401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22">
      <selection activeCell="G41" sqref="G41"/>
    </sheetView>
  </sheetViews>
  <sheetFormatPr defaultColWidth="9.140625" defaultRowHeight="12.75"/>
  <cols>
    <col min="1" max="16384" width="9.140625" style="99" customWidth="1"/>
  </cols>
  <sheetData>
    <row r="1" spans="1:6" ht="23.25">
      <c r="A1" s="94"/>
      <c r="B1" s="95" t="s">
        <v>28</v>
      </c>
      <c r="C1" s="96"/>
      <c r="D1" s="97"/>
      <c r="E1" s="98"/>
      <c r="F1" s="96"/>
    </row>
    <row r="2" spans="1:6" ht="23.25">
      <c r="A2" s="94"/>
      <c r="B2" s="96"/>
      <c r="C2" s="96"/>
      <c r="D2" s="97"/>
      <c r="E2" s="98"/>
      <c r="F2" s="96"/>
    </row>
    <row r="3" spans="1:6" ht="23.25">
      <c r="A3" s="100"/>
      <c r="B3" s="95" t="s">
        <v>47</v>
      </c>
      <c r="C3" s="95"/>
      <c r="D3" s="95"/>
      <c r="E3" s="101"/>
      <c r="F3" s="95"/>
    </row>
    <row r="4" spans="1:3" ht="23.25">
      <c r="A4" s="94"/>
      <c r="B4" s="95"/>
      <c r="C4" s="96"/>
    </row>
    <row r="5" spans="1:3" ht="23.25">
      <c r="A5" s="94"/>
      <c r="B5" s="95"/>
      <c r="C5" s="96"/>
    </row>
    <row r="6" spans="1:6" ht="23.25">
      <c r="A6" s="94"/>
      <c r="B6" s="95"/>
      <c r="C6" s="96"/>
      <c r="D6" s="102"/>
      <c r="E6" s="102"/>
      <c r="F6" s="102"/>
    </row>
    <row r="7" spans="1:6" ht="23.25">
      <c r="A7" s="94"/>
      <c r="B7" s="95"/>
      <c r="C7" s="96"/>
      <c r="D7" s="102"/>
      <c r="E7" s="102"/>
      <c r="F7" s="102"/>
    </row>
    <row r="8" spans="1:6" ht="23.25">
      <c r="A8" s="94"/>
      <c r="B8" s="95"/>
      <c r="C8" s="96"/>
      <c r="D8" s="102"/>
      <c r="E8" s="102"/>
      <c r="F8" s="102"/>
    </row>
    <row r="9" spans="1:6" ht="23.25">
      <c r="A9" s="94"/>
      <c r="B9" s="95"/>
      <c r="C9" s="96"/>
      <c r="D9" s="102"/>
      <c r="E9" s="102"/>
      <c r="F9" s="102"/>
    </row>
    <row r="10" spans="1:6" ht="23.25">
      <c r="A10" s="94"/>
      <c r="B10" s="96"/>
      <c r="C10" s="96"/>
      <c r="D10" s="103"/>
      <c r="E10" s="103"/>
      <c r="F10" s="103"/>
    </row>
    <row r="11" spans="1:9" ht="23.25">
      <c r="A11" s="177" t="s">
        <v>7</v>
      </c>
      <c r="B11" s="177"/>
      <c r="C11" s="177"/>
      <c r="D11" s="177"/>
      <c r="E11" s="177"/>
      <c r="F11" s="177"/>
      <c r="G11" s="177"/>
      <c r="H11" s="177"/>
      <c r="I11" s="177"/>
    </row>
    <row r="12" spans="1:6" ht="23.25">
      <c r="A12" s="94"/>
      <c r="B12" s="95"/>
      <c r="C12" s="96"/>
      <c r="D12" s="96"/>
      <c r="E12" s="96"/>
      <c r="F12" s="96"/>
    </row>
    <row r="13" spans="1:6" ht="23.25">
      <c r="A13" s="94"/>
      <c r="B13" s="95"/>
      <c r="C13" s="96"/>
      <c r="D13" s="96"/>
      <c r="E13" s="96"/>
      <c r="F13" s="96"/>
    </row>
    <row r="14" spans="1:6" ht="23.25">
      <c r="A14" s="94"/>
      <c r="B14" s="95"/>
      <c r="C14" s="96"/>
      <c r="D14" s="104"/>
      <c r="E14" s="98"/>
      <c r="F14" s="96"/>
    </row>
    <row r="15" spans="1:6" ht="23.25">
      <c r="A15" s="100"/>
      <c r="B15" s="95" t="s">
        <v>47</v>
      </c>
      <c r="C15" s="95"/>
      <c r="D15" s="95"/>
      <c r="E15" s="101"/>
      <c r="F15" s="95"/>
    </row>
    <row r="16" spans="1:9" s="105" customFormat="1" ht="18.75">
      <c r="A16" s="178" t="s">
        <v>48</v>
      </c>
      <c r="B16" s="178"/>
      <c r="C16" s="178"/>
      <c r="D16" s="178"/>
      <c r="E16" s="178"/>
      <c r="F16" s="178"/>
      <c r="G16" s="178"/>
      <c r="H16" s="178"/>
      <c r="I16" s="178"/>
    </row>
    <row r="17" spans="1:9" s="105" customFormat="1" ht="18.75">
      <c r="A17" s="134"/>
      <c r="B17" s="134"/>
      <c r="C17" s="134"/>
      <c r="D17" s="134"/>
      <c r="E17" s="134"/>
      <c r="F17" s="134"/>
      <c r="G17" s="134"/>
      <c r="H17" s="134"/>
      <c r="I17" s="134"/>
    </row>
    <row r="18" spans="1:9" s="105" customFormat="1" ht="18.75">
      <c r="A18" s="134"/>
      <c r="B18" s="134"/>
      <c r="C18" s="134"/>
      <c r="D18" s="134"/>
      <c r="E18" s="134"/>
      <c r="F18" s="134"/>
      <c r="G18" s="134"/>
      <c r="H18" s="134"/>
      <c r="I18" s="134"/>
    </row>
    <row r="19" spans="1:9" ht="18.75">
      <c r="A19" s="179" t="s">
        <v>73</v>
      </c>
      <c r="B19" s="179"/>
      <c r="C19" s="179"/>
      <c r="D19" s="179"/>
      <c r="E19" s="179"/>
      <c r="F19" s="179"/>
      <c r="G19" s="179"/>
      <c r="H19" s="179"/>
      <c r="I19" s="179"/>
    </row>
    <row r="20" spans="1:9" ht="18.75">
      <c r="A20" s="179"/>
      <c r="B20" s="179"/>
      <c r="C20" s="179"/>
      <c r="D20" s="179"/>
      <c r="E20" s="179"/>
      <c r="F20" s="179"/>
      <c r="G20" s="179"/>
      <c r="H20" s="179"/>
      <c r="I20" s="179"/>
    </row>
    <row r="35" ht="12.75">
      <c r="F35" s="99" t="s">
        <v>76</v>
      </c>
    </row>
    <row r="36" ht="12.75">
      <c r="F36" s="99" t="s">
        <v>77</v>
      </c>
    </row>
  </sheetData>
  <sheetProtection/>
  <mergeCells count="4">
    <mergeCell ref="A11:I11"/>
    <mergeCell ref="A16:I16"/>
    <mergeCell ref="A19:I19"/>
    <mergeCell ref="A20:I2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25">
      <selection activeCell="I16" sqref="I16"/>
    </sheetView>
  </sheetViews>
  <sheetFormatPr defaultColWidth="9.140625" defaultRowHeight="12.75"/>
  <cols>
    <col min="1" max="1" width="6.7109375" style="54" customWidth="1"/>
    <col min="2" max="2" width="47.8515625" style="129" customWidth="1"/>
    <col min="3" max="3" width="6.7109375" style="53" customWidth="1"/>
    <col min="4" max="4" width="10.140625" style="35" bestFit="1" customWidth="1"/>
    <col min="5" max="5" width="14.8515625" style="35" customWidth="1"/>
    <col min="6" max="6" width="16.8515625" style="35" hidden="1" customWidth="1"/>
    <col min="7" max="22" width="9.140625" style="2" customWidth="1"/>
    <col min="23" max="23" width="8.8515625" style="2" customWidth="1"/>
    <col min="24" max="16384" width="9.140625" style="2" customWidth="1"/>
  </cols>
  <sheetData>
    <row r="1" spans="1:6" ht="18.75" customHeight="1">
      <c r="A1" s="41"/>
      <c r="C1" s="43"/>
      <c r="D1" s="44"/>
      <c r="E1" s="45"/>
      <c r="F1" s="45"/>
    </row>
    <row r="2" spans="1:6" ht="12" customHeight="1">
      <c r="A2" s="27"/>
      <c r="B2" s="28"/>
      <c r="C2" s="35"/>
      <c r="F2" s="13"/>
    </row>
    <row r="3" spans="1:6" s="23" customFormat="1" ht="17.25" customHeight="1">
      <c r="A3" s="21" t="s">
        <v>10</v>
      </c>
      <c r="B3" s="22"/>
      <c r="C3" s="31"/>
      <c r="D3" s="32"/>
      <c r="E3" s="32"/>
      <c r="F3" s="58"/>
    </row>
    <row r="4" spans="1:6" s="23" customFormat="1" ht="17.25" customHeight="1">
      <c r="A4" s="21"/>
      <c r="B4" s="22"/>
      <c r="C4" s="31"/>
      <c r="D4" s="32"/>
      <c r="E4" s="32"/>
      <c r="F4" s="58"/>
    </row>
    <row r="5" spans="1:6" s="26" customFormat="1" ht="15.75">
      <c r="A5" s="24"/>
      <c r="B5" s="25"/>
      <c r="C5" s="33"/>
      <c r="D5" s="34"/>
      <c r="E5" s="34"/>
      <c r="F5" s="46"/>
    </row>
    <row r="6" spans="1:6" s="26" customFormat="1" ht="33" customHeight="1">
      <c r="A6" s="180" t="s">
        <v>9</v>
      </c>
      <c r="B6" s="180"/>
      <c r="C6" s="180"/>
      <c r="D6" s="180"/>
      <c r="E6" s="180"/>
      <c r="F6" s="180"/>
    </row>
    <row r="7" spans="1:6" s="26" customFormat="1" ht="303" customHeight="1">
      <c r="A7" s="180" t="s">
        <v>26</v>
      </c>
      <c r="B7" s="180"/>
      <c r="C7" s="180"/>
      <c r="D7" s="180"/>
      <c r="E7" s="180"/>
      <c r="F7" s="133"/>
    </row>
    <row r="8" spans="1:6" s="26" customFormat="1" ht="111.75" customHeight="1">
      <c r="A8" s="180" t="s">
        <v>27</v>
      </c>
      <c r="B8" s="180"/>
      <c r="C8" s="180"/>
      <c r="D8" s="180"/>
      <c r="E8" s="180"/>
      <c r="F8" s="180"/>
    </row>
    <row r="9" spans="1:6" s="26" customFormat="1" ht="15.75">
      <c r="A9" s="24"/>
      <c r="B9" s="25"/>
      <c r="C9" s="33"/>
      <c r="D9" s="34"/>
      <c r="E9" s="34"/>
      <c r="F9" s="46"/>
    </row>
    <row r="10" spans="1:6" s="26" customFormat="1" ht="289.5" customHeight="1">
      <c r="A10" s="180" t="s">
        <v>25</v>
      </c>
      <c r="B10" s="180"/>
      <c r="C10" s="180"/>
      <c r="D10" s="180"/>
      <c r="E10" s="180"/>
      <c r="F10" s="180"/>
    </row>
    <row r="11" spans="1:6" s="26" customFormat="1" ht="16.5" customHeight="1">
      <c r="A11" s="133"/>
      <c r="B11" s="133"/>
      <c r="C11" s="133"/>
      <c r="D11" s="133"/>
      <c r="E11" s="133"/>
      <c r="F11" s="133"/>
    </row>
    <row r="12" spans="1:6" s="26" customFormat="1" ht="148.5" customHeight="1">
      <c r="A12" s="180" t="s">
        <v>11</v>
      </c>
      <c r="B12" s="180"/>
      <c r="C12" s="180"/>
      <c r="D12" s="180"/>
      <c r="E12" s="180"/>
      <c r="F12" s="180"/>
    </row>
    <row r="13" spans="1:6" s="26" customFormat="1" ht="18.75" customHeight="1">
      <c r="A13" s="133"/>
      <c r="B13" s="133"/>
      <c r="C13" s="133"/>
      <c r="D13" s="133"/>
      <c r="E13" s="133"/>
      <c r="F13" s="133"/>
    </row>
    <row r="14" spans="1:6" s="26" customFormat="1" ht="99" customHeight="1">
      <c r="A14" s="180" t="s">
        <v>12</v>
      </c>
      <c r="B14" s="180"/>
      <c r="C14" s="180"/>
      <c r="D14" s="180"/>
      <c r="E14" s="180"/>
      <c r="F14" s="180"/>
    </row>
    <row r="15" spans="1:6" s="26" customFormat="1" ht="17.25" customHeight="1">
      <c r="A15" s="133"/>
      <c r="B15" s="133"/>
      <c r="C15" s="133"/>
      <c r="D15" s="133"/>
      <c r="E15" s="133"/>
      <c r="F15" s="133"/>
    </row>
    <row r="16" spans="1:6" s="26" customFormat="1" ht="148.5" customHeight="1">
      <c r="A16" s="180" t="s">
        <v>13</v>
      </c>
      <c r="B16" s="180"/>
      <c r="C16" s="180"/>
      <c r="D16" s="180"/>
      <c r="E16" s="180"/>
      <c r="F16" s="180"/>
    </row>
    <row r="17" spans="1:6" s="26" customFormat="1" ht="14.25" customHeight="1">
      <c r="A17" s="133"/>
      <c r="B17" s="133"/>
      <c r="C17" s="133"/>
      <c r="D17" s="133"/>
      <c r="E17" s="133"/>
      <c r="F17" s="133"/>
    </row>
    <row r="18" spans="1:6" s="26" customFormat="1" ht="195" customHeight="1">
      <c r="A18" s="180" t="s">
        <v>14</v>
      </c>
      <c r="B18" s="180"/>
      <c r="C18" s="180"/>
      <c r="D18" s="180"/>
      <c r="E18" s="180"/>
      <c r="F18" s="180"/>
    </row>
    <row r="19" spans="1:6" s="26" customFormat="1" ht="13.5" customHeight="1">
      <c r="A19" s="133"/>
      <c r="B19" s="133"/>
      <c r="C19" s="133"/>
      <c r="D19" s="133"/>
      <c r="E19" s="133"/>
      <c r="F19" s="133"/>
    </row>
    <row r="20" spans="1:6" s="26" customFormat="1" ht="354.75" customHeight="1">
      <c r="A20" s="181" t="s">
        <v>15</v>
      </c>
      <c r="B20" s="180"/>
      <c r="C20" s="180"/>
      <c r="D20" s="180"/>
      <c r="E20" s="180"/>
      <c r="F20" s="180"/>
    </row>
    <row r="21" spans="1:6" s="26" customFormat="1" ht="14.25" customHeight="1">
      <c r="A21" s="133"/>
      <c r="B21" s="133"/>
      <c r="C21" s="133"/>
      <c r="D21" s="133"/>
      <c r="E21" s="133"/>
      <c r="F21" s="133"/>
    </row>
    <row r="22" spans="1:6" s="26" customFormat="1" ht="51" customHeight="1">
      <c r="A22" s="180" t="s">
        <v>16</v>
      </c>
      <c r="B22" s="180"/>
      <c r="C22" s="180"/>
      <c r="D22" s="180"/>
      <c r="E22" s="180"/>
      <c r="F22" s="180"/>
    </row>
    <row r="23" spans="1:6" s="26" customFormat="1" ht="19.5" customHeight="1">
      <c r="A23" s="133"/>
      <c r="B23" s="133"/>
      <c r="C23" s="133"/>
      <c r="D23" s="133"/>
      <c r="E23" s="133"/>
      <c r="F23" s="133"/>
    </row>
    <row r="24" spans="1:6" s="26" customFormat="1" ht="102" customHeight="1">
      <c r="A24" s="180" t="s">
        <v>17</v>
      </c>
      <c r="B24" s="180"/>
      <c r="C24" s="180"/>
      <c r="D24" s="180"/>
      <c r="E24" s="180"/>
      <c r="F24" s="180"/>
    </row>
    <row r="25" spans="1:6" s="26" customFormat="1" ht="19.5" customHeight="1">
      <c r="A25" s="133"/>
      <c r="B25" s="133"/>
      <c r="C25" s="133"/>
      <c r="D25" s="133"/>
      <c r="E25" s="133"/>
      <c r="F25" s="133"/>
    </row>
    <row r="26" spans="1:6" s="26" customFormat="1" ht="211.5" customHeight="1">
      <c r="A26" s="180" t="s">
        <v>18</v>
      </c>
      <c r="B26" s="180"/>
      <c r="C26" s="180"/>
      <c r="D26" s="180"/>
      <c r="E26" s="180"/>
      <c r="F26" s="180"/>
    </row>
    <row r="27" spans="1:6" s="26" customFormat="1" ht="15.75">
      <c r="A27" s="24"/>
      <c r="B27" s="25"/>
      <c r="C27" s="33"/>
      <c r="D27" s="34"/>
      <c r="E27" s="34"/>
      <c r="F27" s="46"/>
    </row>
  </sheetData>
  <sheetProtection/>
  <mergeCells count="12">
    <mergeCell ref="A16:F16"/>
    <mergeCell ref="A18:F18"/>
    <mergeCell ref="A20:F20"/>
    <mergeCell ref="A22:F22"/>
    <mergeCell ref="A24:F24"/>
    <mergeCell ref="A26:F26"/>
    <mergeCell ref="A6:F6"/>
    <mergeCell ref="A7:E7"/>
    <mergeCell ref="A8:F8"/>
    <mergeCell ref="A10:F10"/>
    <mergeCell ref="A12:F12"/>
    <mergeCell ref="A14:F14"/>
  </mergeCells>
  <printOptions/>
  <pageMargins left="0.7086614173228347" right="0.7086614173228347" top="0.7480314960629921" bottom="0.7480314960629921" header="0.31496062992125984" footer="0.31496062992125984"/>
  <pageSetup horizontalDpi="300" verticalDpi="300" orientation="portrait" paperSize="9" scale="85"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O76"/>
  <sheetViews>
    <sheetView tabSelected="1" view="pageBreakPreview" zoomScale="90" zoomScaleSheetLayoutView="90" workbookViewId="0" topLeftCell="A52">
      <selection activeCell="H46" sqref="H46"/>
    </sheetView>
  </sheetViews>
  <sheetFormatPr defaultColWidth="9.140625" defaultRowHeight="12.75"/>
  <cols>
    <col min="1" max="1" width="9.140625" style="54" customWidth="1"/>
    <col min="2" max="2" width="47.8515625" style="42" customWidth="1"/>
    <col min="3" max="3" width="8.421875" style="28" customWidth="1"/>
    <col min="4" max="4" width="10.140625" style="70" bestFit="1" customWidth="1"/>
    <col min="5" max="5" width="14.28125" style="70" customWidth="1"/>
    <col min="6" max="6" width="16.28125" style="120" customWidth="1"/>
    <col min="7" max="7" width="9.140625" style="2" customWidth="1"/>
    <col min="8" max="8" width="8.7109375" style="2" customWidth="1"/>
    <col min="9" max="16384" width="9.140625" style="2" customWidth="1"/>
  </cols>
  <sheetData>
    <row r="1" spans="1:8" ht="15.75">
      <c r="A1" s="182" t="s">
        <v>39</v>
      </c>
      <c r="B1" s="182"/>
      <c r="C1" s="182"/>
      <c r="D1" s="137"/>
      <c r="E1" s="137"/>
      <c r="F1" s="28"/>
      <c r="H1" s="13"/>
    </row>
    <row r="2" spans="1:9" ht="15.75">
      <c r="A2" s="188" t="s">
        <v>74</v>
      </c>
      <c r="B2" s="188"/>
      <c r="C2" s="188"/>
      <c r="D2" s="188"/>
      <c r="E2" s="188"/>
      <c r="F2" s="188"/>
      <c r="G2" s="38"/>
      <c r="H2" s="38"/>
      <c r="I2" s="38"/>
    </row>
    <row r="3" spans="1:8" ht="15.75">
      <c r="A3" s="2" t="s">
        <v>49</v>
      </c>
      <c r="B3" s="39"/>
      <c r="C3" s="92"/>
      <c r="D3" s="92"/>
      <c r="E3" s="92"/>
      <c r="F3" s="163"/>
      <c r="H3" s="13"/>
    </row>
    <row r="4" spans="1:8" ht="15.75" customHeight="1">
      <c r="A4" s="2"/>
      <c r="B4" s="39"/>
      <c r="C4" s="189"/>
      <c r="D4" s="190"/>
      <c r="E4" s="190"/>
      <c r="F4" s="190"/>
      <c r="H4" s="13"/>
    </row>
    <row r="5" spans="1:15" s="28" customFormat="1" ht="32.25" customHeight="1">
      <c r="A5" s="40" t="s">
        <v>1</v>
      </c>
      <c r="B5" s="40" t="s">
        <v>6</v>
      </c>
      <c r="C5" s="40" t="s">
        <v>2</v>
      </c>
      <c r="D5" s="122" t="s">
        <v>3</v>
      </c>
      <c r="E5" s="121" t="s">
        <v>4</v>
      </c>
      <c r="F5" s="121" t="s">
        <v>5</v>
      </c>
      <c r="M5" s="123"/>
      <c r="N5" s="93"/>
      <c r="O5" s="93"/>
    </row>
    <row r="6" spans="1:15" s="28" customFormat="1" ht="27.75" customHeight="1">
      <c r="A6" s="67"/>
      <c r="B6" s="67"/>
      <c r="C6" s="67"/>
      <c r="D6" s="117"/>
      <c r="E6" s="138"/>
      <c r="F6" s="138"/>
      <c r="M6" s="29"/>
      <c r="N6" s="2"/>
      <c r="O6" s="2"/>
    </row>
    <row r="7" spans="1:9" s="3" customFormat="1" ht="18.75">
      <c r="A7" s="1"/>
      <c r="B7" s="183" t="s">
        <v>45</v>
      </c>
      <c r="C7" s="184"/>
      <c r="D7" s="184"/>
      <c r="E7" s="112"/>
      <c r="F7" s="114"/>
      <c r="G7" s="11"/>
      <c r="H7" s="9"/>
      <c r="I7" s="10"/>
    </row>
    <row r="8" spans="1:9" ht="15.75">
      <c r="A8" s="48"/>
      <c r="B8" s="36"/>
      <c r="C8" s="92"/>
      <c r="D8" s="92"/>
      <c r="E8" s="91"/>
      <c r="F8" s="117"/>
      <c r="G8" s="4"/>
      <c r="H8" s="5"/>
      <c r="I8" s="6"/>
    </row>
    <row r="9" spans="1:9" ht="15.75">
      <c r="A9" s="49"/>
      <c r="B9" s="109"/>
      <c r="C9" s="85"/>
      <c r="G9" s="4"/>
      <c r="H9" s="5"/>
      <c r="I9" s="6"/>
    </row>
    <row r="10" spans="1:9" s="93" customFormat="1" ht="24" customHeight="1">
      <c r="A10" s="111" t="s">
        <v>36</v>
      </c>
      <c r="B10" s="185" t="s">
        <v>35</v>
      </c>
      <c r="C10" s="185"/>
      <c r="D10" s="91"/>
      <c r="E10" s="91"/>
      <c r="F10" s="117"/>
      <c r="G10" s="145"/>
      <c r="H10" s="119"/>
      <c r="I10" s="146"/>
    </row>
    <row r="11" spans="1:9" ht="164.25" customHeight="1">
      <c r="A11" s="49"/>
      <c r="B11" s="129" t="s">
        <v>78</v>
      </c>
      <c r="C11" s="85" t="s">
        <v>24</v>
      </c>
      <c r="D11" s="120">
        <v>64</v>
      </c>
      <c r="E11" s="120"/>
      <c r="F11" s="120">
        <f>IF(N(E11),D11*E11,"")</f>
      </c>
      <c r="G11" s="4"/>
      <c r="H11" s="5"/>
      <c r="I11" s="6"/>
    </row>
    <row r="12" spans="1:9" ht="17.25" customHeight="1">
      <c r="A12" s="49"/>
      <c r="B12" s="129"/>
      <c r="C12" s="85"/>
      <c r="D12" s="120"/>
      <c r="E12" s="120"/>
      <c r="G12" s="4"/>
      <c r="H12" s="5"/>
      <c r="I12" s="6"/>
    </row>
    <row r="13" spans="1:9" s="93" customFormat="1" ht="24" customHeight="1">
      <c r="A13" s="111" t="s">
        <v>50</v>
      </c>
      <c r="B13" s="185" t="s">
        <v>56</v>
      </c>
      <c r="C13" s="185"/>
      <c r="D13" s="91"/>
      <c r="E13" s="91"/>
      <c r="F13" s="117"/>
      <c r="G13" s="145"/>
      <c r="H13" s="119"/>
      <c r="I13" s="146"/>
    </row>
    <row r="14" spans="1:9" ht="66" customHeight="1">
      <c r="A14" s="49"/>
      <c r="B14" s="129" t="s">
        <v>51</v>
      </c>
      <c r="C14" s="163" t="s">
        <v>24</v>
      </c>
      <c r="D14" s="120">
        <v>64</v>
      </c>
      <c r="E14" s="120"/>
      <c r="F14" s="120">
        <f>IF(N(E14),D14*E14,"")</f>
      </c>
      <c r="G14" s="4"/>
      <c r="H14" s="5"/>
      <c r="I14" s="6"/>
    </row>
    <row r="15" spans="1:9" ht="18.75" customHeight="1">
      <c r="A15" s="49"/>
      <c r="B15" s="129"/>
      <c r="C15" s="85"/>
      <c r="D15" s="120"/>
      <c r="E15" s="120"/>
      <c r="G15" s="4"/>
      <c r="H15" s="5"/>
      <c r="I15" s="6"/>
    </row>
    <row r="16" spans="1:9" s="93" customFormat="1" ht="21.75" customHeight="1">
      <c r="A16" s="111" t="s">
        <v>37</v>
      </c>
      <c r="B16" s="185" t="s">
        <v>54</v>
      </c>
      <c r="C16" s="185"/>
      <c r="D16" s="91"/>
      <c r="E16" s="91"/>
      <c r="F16" s="117"/>
      <c r="G16" s="145"/>
      <c r="H16" s="119"/>
      <c r="I16" s="146"/>
    </row>
    <row r="17" spans="1:9" ht="50.25" customHeight="1">
      <c r="A17" s="49"/>
      <c r="B17" s="129" t="s">
        <v>55</v>
      </c>
      <c r="C17" s="85" t="s">
        <v>31</v>
      </c>
      <c r="D17" s="120">
        <v>1</v>
      </c>
      <c r="E17" s="120"/>
      <c r="F17" s="120">
        <f>IF(N(E17),D17*E17,"")</f>
      </c>
      <c r="G17" s="4"/>
      <c r="H17" s="5"/>
      <c r="I17" s="6"/>
    </row>
    <row r="18" spans="1:9" ht="20.25" customHeight="1">
      <c r="A18" s="49"/>
      <c r="B18" s="129"/>
      <c r="C18" s="85"/>
      <c r="D18" s="120"/>
      <c r="E18" s="120"/>
      <c r="G18" s="4"/>
      <c r="H18" s="5"/>
      <c r="I18" s="6"/>
    </row>
    <row r="19" spans="1:9" s="93" customFormat="1" ht="21.75" customHeight="1">
      <c r="A19" s="111" t="s">
        <v>44</v>
      </c>
      <c r="B19" s="185" t="s">
        <v>52</v>
      </c>
      <c r="C19" s="185"/>
      <c r="D19" s="91"/>
      <c r="E19" s="91"/>
      <c r="F19" s="117"/>
      <c r="G19" s="145"/>
      <c r="H19" s="119"/>
      <c r="I19" s="146"/>
    </row>
    <row r="20" spans="1:9" ht="20.25" customHeight="1">
      <c r="A20" s="49"/>
      <c r="B20" s="129" t="s">
        <v>53</v>
      </c>
      <c r="C20" s="163" t="s">
        <v>31</v>
      </c>
      <c r="D20" s="120">
        <v>1</v>
      </c>
      <c r="E20" s="120"/>
      <c r="F20" s="120">
        <f>IF(N(E20),D20*E20,"")</f>
      </c>
      <c r="G20" s="4"/>
      <c r="H20" s="5"/>
      <c r="I20" s="6"/>
    </row>
    <row r="21" spans="1:9" ht="20.25" customHeight="1">
      <c r="A21" s="49"/>
      <c r="B21" s="129"/>
      <c r="C21" s="163"/>
      <c r="D21" s="120"/>
      <c r="E21" s="120"/>
      <c r="G21" s="4"/>
      <c r="H21" s="5"/>
      <c r="I21" s="6"/>
    </row>
    <row r="22" spans="1:7" s="3" customFormat="1" ht="40.5" customHeight="1">
      <c r="A22" s="59"/>
      <c r="B22" s="60" t="s">
        <v>46</v>
      </c>
      <c r="C22" s="136"/>
      <c r="D22" s="136"/>
      <c r="E22" s="136"/>
      <c r="F22" s="147">
        <f>IF(N(F11:F20),SUM(F11:F20),"")</f>
      </c>
      <c r="G22" s="61"/>
    </row>
    <row r="23" spans="1:7" s="14" customFormat="1" ht="15.75">
      <c r="A23" s="15"/>
      <c r="B23" s="16"/>
      <c r="C23" s="16"/>
      <c r="D23" s="16"/>
      <c r="E23" s="16"/>
      <c r="F23" s="148"/>
      <c r="G23" s="30"/>
    </row>
    <row r="24" spans="1:7" s="14" customFormat="1" ht="15.75">
      <c r="A24" s="15"/>
      <c r="B24" s="16"/>
      <c r="C24" s="16"/>
      <c r="D24" s="16"/>
      <c r="E24" s="16"/>
      <c r="F24" s="148"/>
      <c r="G24" s="30"/>
    </row>
    <row r="25" spans="1:7" s="3" customFormat="1" ht="18.75">
      <c r="A25" s="82"/>
      <c r="B25" s="83"/>
      <c r="C25" s="83"/>
      <c r="D25" s="83"/>
      <c r="E25" s="83"/>
      <c r="F25" s="147"/>
      <c r="G25" s="61"/>
    </row>
    <row r="26" spans="1:7" s="107" customFormat="1" ht="18.75">
      <c r="A26" s="82"/>
      <c r="B26" s="83"/>
      <c r="C26" s="83"/>
      <c r="D26" s="83"/>
      <c r="E26" s="83"/>
      <c r="F26" s="149"/>
      <c r="G26" s="106"/>
    </row>
    <row r="27" spans="1:9" s="3" customFormat="1" ht="18.75">
      <c r="A27" s="59"/>
      <c r="B27" s="187" t="s">
        <v>70</v>
      </c>
      <c r="C27" s="187"/>
      <c r="D27" s="187"/>
      <c r="E27" s="187"/>
      <c r="F27" s="187"/>
      <c r="G27" s="11"/>
      <c r="H27" s="9"/>
      <c r="I27" s="10"/>
    </row>
    <row r="28" spans="1:9" ht="15.75">
      <c r="A28" s="41"/>
      <c r="B28" s="7"/>
      <c r="C28" s="162"/>
      <c r="D28" s="162"/>
      <c r="F28" s="117"/>
      <c r="G28" s="4"/>
      <c r="H28" s="5"/>
      <c r="I28" s="6"/>
    </row>
    <row r="29" spans="1:9" ht="228.75" customHeight="1">
      <c r="A29" s="164"/>
      <c r="B29" s="135" t="s">
        <v>57</v>
      </c>
      <c r="C29" s="52"/>
      <c r="D29" s="52"/>
      <c r="E29" s="52"/>
      <c r="F29" s="67"/>
      <c r="G29" s="29"/>
      <c r="H29" s="5"/>
      <c r="I29" s="6"/>
    </row>
    <row r="30" spans="1:9" ht="21.75" customHeight="1">
      <c r="A30" s="164"/>
      <c r="B30" s="135"/>
      <c r="C30" s="52"/>
      <c r="D30" s="52"/>
      <c r="E30" s="52"/>
      <c r="F30" s="67"/>
      <c r="G30" s="29"/>
      <c r="H30" s="5"/>
      <c r="I30" s="6"/>
    </row>
    <row r="31" spans="1:9" s="3" customFormat="1" ht="18.75">
      <c r="A31" s="48" t="s">
        <v>38</v>
      </c>
      <c r="B31" s="135" t="s">
        <v>59</v>
      </c>
      <c r="C31" s="162"/>
      <c r="D31" s="162"/>
      <c r="E31" s="70"/>
      <c r="F31" s="120">
        <f>IF(N(E31),D31*E31,"")</f>
      </c>
      <c r="G31" s="7"/>
      <c r="H31" s="9"/>
      <c r="I31" s="10"/>
    </row>
    <row r="32" spans="1:9" ht="129.75" customHeight="1">
      <c r="A32" s="2"/>
      <c r="B32" s="129" t="s">
        <v>60</v>
      </c>
      <c r="C32" s="165"/>
      <c r="D32" s="84"/>
      <c r="E32" s="84"/>
      <c r="F32" s="120">
        <f>IF(N(E32),D32*E32,"")</f>
      </c>
      <c r="G32" s="7"/>
      <c r="H32" s="5"/>
      <c r="I32" s="6"/>
    </row>
    <row r="33" spans="1:9" ht="15.75">
      <c r="A33" s="41"/>
      <c r="B33" s="129" t="s">
        <v>58</v>
      </c>
      <c r="C33" s="163" t="s">
        <v>0</v>
      </c>
      <c r="D33" s="84">
        <v>22</v>
      </c>
      <c r="E33" s="84"/>
      <c r="F33" s="120">
        <f>IF(N(E33),D33*E33,"")</f>
      </c>
      <c r="G33" s="4"/>
      <c r="H33" s="5"/>
      <c r="I33" s="6"/>
    </row>
    <row r="34" spans="1:9" s="3" customFormat="1" ht="14.25" customHeight="1">
      <c r="A34" s="41"/>
      <c r="B34" s="7"/>
      <c r="C34" s="162"/>
      <c r="D34" s="162"/>
      <c r="E34" s="70"/>
      <c r="F34" s="120">
        <f>IF(N(E34),D34*E34,"")</f>
      </c>
      <c r="G34" s="4"/>
      <c r="H34" s="9"/>
      <c r="I34" s="10"/>
    </row>
    <row r="35" spans="1:9" ht="18.75">
      <c r="A35" s="166"/>
      <c r="B35" s="192" t="s">
        <v>61</v>
      </c>
      <c r="C35" s="192"/>
      <c r="D35" s="192"/>
      <c r="E35" s="192"/>
      <c r="F35" s="147">
        <f>IF(N(F33),SUM(F33),"")</f>
      </c>
      <c r="G35" s="11"/>
      <c r="H35" s="5"/>
      <c r="I35" s="6"/>
    </row>
    <row r="36" spans="1:9" s="14" customFormat="1" ht="18.75">
      <c r="A36" s="172"/>
      <c r="B36" s="173"/>
      <c r="C36" s="173"/>
      <c r="D36" s="173"/>
      <c r="E36" s="173"/>
      <c r="F36" s="149"/>
      <c r="G36" s="174"/>
      <c r="H36" s="17"/>
      <c r="I36" s="18"/>
    </row>
    <row r="37" spans="1:9" s="20" customFormat="1" ht="15.75" customHeight="1">
      <c r="A37" s="59"/>
      <c r="B37" s="187" t="s">
        <v>65</v>
      </c>
      <c r="C37" s="187"/>
      <c r="D37" s="187"/>
      <c r="E37" s="125"/>
      <c r="F37" s="114"/>
      <c r="G37" s="26"/>
      <c r="H37" s="65"/>
      <c r="I37" s="10"/>
    </row>
    <row r="38" spans="1:9" s="20" customFormat="1" ht="18.75">
      <c r="A38" s="41"/>
      <c r="B38" s="7"/>
      <c r="C38" s="162"/>
      <c r="D38" s="162"/>
      <c r="E38" s="70"/>
      <c r="F38" s="117"/>
      <c r="G38" s="4"/>
      <c r="H38" s="65"/>
      <c r="I38" s="10"/>
    </row>
    <row r="39" spans="1:9" s="20" customFormat="1" ht="371.25" customHeight="1">
      <c r="A39" s="167"/>
      <c r="B39" s="168" t="s">
        <v>62</v>
      </c>
      <c r="C39" s="169"/>
      <c r="D39" s="169"/>
      <c r="E39" s="169"/>
      <c r="F39" s="175"/>
      <c r="G39" s="4"/>
      <c r="H39" s="65"/>
      <c r="I39" s="10"/>
    </row>
    <row r="40" spans="1:9" s="20" customFormat="1" ht="18.75">
      <c r="A40" s="167"/>
      <c r="B40" s="170"/>
      <c r="C40" s="171"/>
      <c r="D40" s="171"/>
      <c r="E40" s="171"/>
      <c r="F40" s="175"/>
      <c r="G40" s="4"/>
      <c r="H40" s="65"/>
      <c r="I40" s="10"/>
    </row>
    <row r="41" spans="1:9" s="20" customFormat="1" ht="22.5" customHeight="1">
      <c r="A41" s="48" t="s">
        <v>33</v>
      </c>
      <c r="B41" s="135" t="s">
        <v>66</v>
      </c>
      <c r="C41" s="162"/>
      <c r="D41" s="162"/>
      <c r="E41" s="70"/>
      <c r="F41" s="117"/>
      <c r="G41" s="4"/>
      <c r="H41" s="65"/>
      <c r="I41" s="10"/>
    </row>
    <row r="42" spans="1:9" s="20" customFormat="1" ht="132.75" customHeight="1">
      <c r="A42" s="2"/>
      <c r="B42" s="161" t="s">
        <v>67</v>
      </c>
      <c r="C42" s="165"/>
      <c r="D42" s="84"/>
      <c r="E42" s="84"/>
      <c r="F42" s="118"/>
      <c r="G42" s="4"/>
      <c r="H42" s="65"/>
      <c r="I42" s="10"/>
    </row>
    <row r="43" spans="1:9" s="3" customFormat="1" ht="18.75">
      <c r="A43" s="41"/>
      <c r="B43" s="129" t="s">
        <v>63</v>
      </c>
      <c r="C43" s="163"/>
      <c r="D43" s="84"/>
      <c r="E43" s="84"/>
      <c r="F43" s="118"/>
      <c r="G43" s="7"/>
      <c r="H43" s="9"/>
      <c r="I43" s="10"/>
    </row>
    <row r="44" spans="1:9" s="3" customFormat="1" ht="18.75">
      <c r="A44" s="41"/>
      <c r="B44" s="50" t="s">
        <v>64</v>
      </c>
      <c r="C44" s="163" t="s">
        <v>0</v>
      </c>
      <c r="D44" s="84">
        <v>50</v>
      </c>
      <c r="E44" s="70"/>
      <c r="F44" s="120">
        <f>IF(N(E44),D44*E44,"")</f>
      </c>
      <c r="G44" s="7"/>
      <c r="H44" s="9"/>
      <c r="I44" s="10"/>
    </row>
    <row r="45" spans="1:9" s="3" customFormat="1" ht="18.75">
      <c r="A45" s="41"/>
      <c r="B45" s="50"/>
      <c r="C45" s="163"/>
      <c r="D45" s="84"/>
      <c r="E45" s="70"/>
      <c r="F45" s="120"/>
      <c r="G45" s="7"/>
      <c r="H45" s="9"/>
      <c r="I45" s="10"/>
    </row>
    <row r="46" spans="1:9" ht="18.75">
      <c r="A46" s="166"/>
      <c r="B46" s="192" t="s">
        <v>68</v>
      </c>
      <c r="C46" s="192"/>
      <c r="D46" s="192"/>
      <c r="E46" s="192"/>
      <c r="F46" s="147">
        <f>IF(N(F44),SUM(F44),"")</f>
      </c>
      <c r="G46" s="11"/>
      <c r="H46" s="5"/>
      <c r="I46" s="6"/>
    </row>
    <row r="47" spans="1:9" ht="15.75">
      <c r="A47" s="41"/>
      <c r="B47" s="7"/>
      <c r="C47" s="52"/>
      <c r="D47" s="52"/>
      <c r="E47" s="52"/>
      <c r="F47" s="67"/>
      <c r="G47" s="4"/>
      <c r="H47" s="5"/>
      <c r="I47" s="6"/>
    </row>
    <row r="48" spans="1:9" ht="18.75">
      <c r="A48" s="59"/>
      <c r="B48" s="187" t="s">
        <v>40</v>
      </c>
      <c r="C48" s="184"/>
      <c r="D48" s="184"/>
      <c r="E48" s="125"/>
      <c r="F48" s="114"/>
      <c r="G48" s="11"/>
      <c r="H48" s="5"/>
      <c r="I48" s="6"/>
    </row>
    <row r="49" spans="1:9" ht="15.75">
      <c r="A49" s="41"/>
      <c r="B49" s="7"/>
      <c r="C49" s="92"/>
      <c r="D49" s="92"/>
      <c r="F49" s="117"/>
      <c r="G49" s="4"/>
      <c r="H49" s="5"/>
      <c r="I49" s="6"/>
    </row>
    <row r="50" spans="1:6" s="116" customFormat="1" ht="409.5" customHeight="1">
      <c r="A50" s="115"/>
      <c r="B50" s="131" t="s">
        <v>75</v>
      </c>
      <c r="C50" s="193"/>
      <c r="D50" s="193"/>
      <c r="E50" s="193"/>
      <c r="F50" s="193"/>
    </row>
    <row r="51" spans="1:6" s="116" customFormat="1" ht="409.5" customHeight="1">
      <c r="A51" s="115"/>
      <c r="B51" s="131"/>
      <c r="C51" s="176"/>
      <c r="D51" s="176"/>
      <c r="E51" s="176"/>
      <c r="F51" s="176"/>
    </row>
    <row r="52" spans="1:6" s="116" customFormat="1" ht="16.5" customHeight="1">
      <c r="A52" s="115"/>
      <c r="B52" s="132"/>
      <c r="C52" s="139"/>
      <c r="D52" s="139"/>
      <c r="E52" s="139"/>
      <c r="F52" s="150"/>
    </row>
    <row r="53" spans="1:6" s="116" customFormat="1" ht="16.5" customHeight="1">
      <c r="A53" s="115"/>
      <c r="B53" s="132"/>
      <c r="C53" s="139"/>
      <c r="D53" s="139"/>
      <c r="E53" s="139"/>
      <c r="F53" s="150"/>
    </row>
    <row r="54" spans="1:6" s="13" customFormat="1" ht="21.75" customHeight="1">
      <c r="A54" s="48" t="s">
        <v>34</v>
      </c>
      <c r="B54" s="127" t="s">
        <v>69</v>
      </c>
      <c r="C54" s="92"/>
      <c r="D54" s="91"/>
      <c r="E54" s="91"/>
      <c r="F54" s="120">
        <f>IF(N(E54),D54*E54,"")</f>
      </c>
    </row>
    <row r="55" spans="1:9" s="13" customFormat="1" ht="243" customHeight="1">
      <c r="A55" s="15"/>
      <c r="B55" s="108" t="s">
        <v>79</v>
      </c>
      <c r="C55" s="85" t="s">
        <v>24</v>
      </c>
      <c r="D55" s="89">
        <v>64</v>
      </c>
      <c r="E55" s="89"/>
      <c r="F55" s="155">
        <f>IF(E55*D55=0,"",E55*D55)</f>
      </c>
      <c r="G55" s="4"/>
      <c r="H55" s="126"/>
      <c r="I55" s="6"/>
    </row>
    <row r="56" spans="1:6" s="13" customFormat="1" ht="18.75" customHeight="1">
      <c r="A56" s="15"/>
      <c r="B56" s="108"/>
      <c r="C56" s="85"/>
      <c r="D56" s="84"/>
      <c r="E56" s="84"/>
      <c r="F56" s="120"/>
    </row>
    <row r="57" spans="1:6" s="8" customFormat="1" ht="18.75">
      <c r="A57" s="59"/>
      <c r="B57" s="187" t="s">
        <v>41</v>
      </c>
      <c r="C57" s="184"/>
      <c r="D57" s="112"/>
      <c r="E57" s="112"/>
      <c r="F57" s="147">
        <f>IF(N(F55),SUM(F55),"")</f>
      </c>
    </row>
    <row r="58" spans="1:6" s="124" customFormat="1" ht="18.75">
      <c r="A58" s="82"/>
      <c r="B58" s="87"/>
      <c r="C58" s="90"/>
      <c r="D58" s="88"/>
      <c r="E58" s="88"/>
      <c r="F58" s="149"/>
    </row>
    <row r="59" spans="1:8" s="14" customFormat="1" ht="18.75">
      <c r="A59" s="110"/>
      <c r="B59" s="113"/>
      <c r="C59" s="141"/>
      <c r="D59" s="88"/>
      <c r="E59" s="88"/>
      <c r="F59" s="149"/>
      <c r="G59" s="17"/>
      <c r="H59" s="18"/>
    </row>
    <row r="60" spans="1:7" s="37" customFormat="1" ht="21">
      <c r="A60" s="191" t="s">
        <v>42</v>
      </c>
      <c r="B60" s="191"/>
      <c r="C60" s="191"/>
      <c r="D60" s="191"/>
      <c r="E60" s="191"/>
      <c r="F60" s="191"/>
      <c r="G60" s="64"/>
    </row>
    <row r="61" spans="1:7" s="37" customFormat="1" ht="18.75">
      <c r="A61" s="41"/>
      <c r="B61" s="55"/>
      <c r="C61" s="143"/>
      <c r="D61" s="142"/>
      <c r="E61" s="142"/>
      <c r="F61" s="153"/>
      <c r="G61" s="66"/>
    </row>
    <row r="62" spans="1:7" s="37" customFormat="1" ht="18.75">
      <c r="A62" s="56"/>
      <c r="B62" s="57"/>
      <c r="C62" s="144"/>
      <c r="D62" s="144"/>
      <c r="E62" s="144"/>
      <c r="F62" s="154"/>
      <c r="G62" s="66"/>
    </row>
    <row r="63" spans="1:7" s="37" customFormat="1" ht="18.75">
      <c r="A63" s="62" t="s">
        <v>19</v>
      </c>
      <c r="B63" s="63" t="s">
        <v>43</v>
      </c>
      <c r="C63" s="12"/>
      <c r="D63" s="12"/>
      <c r="E63" s="12"/>
      <c r="F63" s="151">
        <f>F22</f>
      </c>
      <c r="G63" s="66"/>
    </row>
    <row r="64" spans="1:7" s="37" customFormat="1" ht="18.75">
      <c r="A64" s="62"/>
      <c r="B64" s="19"/>
      <c r="C64" s="12"/>
      <c r="D64" s="12"/>
      <c r="E64" s="12"/>
      <c r="F64" s="151"/>
      <c r="G64" s="66"/>
    </row>
    <row r="65" spans="1:7" s="37" customFormat="1" ht="18.75">
      <c r="A65" s="62" t="s">
        <v>20</v>
      </c>
      <c r="B65" s="86" t="s">
        <v>71</v>
      </c>
      <c r="C65" s="12"/>
      <c r="D65" s="12"/>
      <c r="E65" s="12"/>
      <c r="F65" s="151">
        <f>F35</f>
      </c>
      <c r="G65" s="64"/>
    </row>
    <row r="66" spans="1:7" s="37" customFormat="1" ht="18.75">
      <c r="A66" s="62"/>
      <c r="B66" s="19"/>
      <c r="C66" s="12"/>
      <c r="D66" s="12"/>
      <c r="E66" s="12"/>
      <c r="F66" s="151"/>
      <c r="G66" s="11"/>
    </row>
    <row r="67" spans="1:7" s="37" customFormat="1" ht="27" customHeight="1">
      <c r="A67" s="62" t="s">
        <v>30</v>
      </c>
      <c r="B67" s="128" t="s">
        <v>72</v>
      </c>
      <c r="C67" s="12"/>
      <c r="D67" s="12"/>
      <c r="E67" s="12"/>
      <c r="F67" s="151">
        <f>F46</f>
      </c>
      <c r="G67" s="64"/>
    </row>
    <row r="68" spans="1:7" s="37" customFormat="1" ht="18.75">
      <c r="A68" s="62"/>
      <c r="B68" s="128"/>
      <c r="C68" s="12"/>
      <c r="D68" s="12"/>
      <c r="E68" s="12"/>
      <c r="F68" s="151"/>
      <c r="G68" s="64"/>
    </row>
    <row r="69" spans="1:7" s="37" customFormat="1" ht="18.75">
      <c r="A69" s="62" t="s">
        <v>32</v>
      </c>
      <c r="B69" s="128" t="s">
        <v>29</v>
      </c>
      <c r="C69" s="12"/>
      <c r="D69" s="12"/>
      <c r="E69" s="12"/>
      <c r="F69" s="151">
        <f>F57</f>
      </c>
      <c r="G69" s="64"/>
    </row>
    <row r="70" spans="1:7" s="37" customFormat="1" ht="18.75">
      <c r="A70" s="62"/>
      <c r="B70" s="128"/>
      <c r="C70" s="12"/>
      <c r="D70" s="12"/>
      <c r="E70" s="12"/>
      <c r="F70" s="151"/>
      <c r="G70" s="64"/>
    </row>
    <row r="71" spans="2:8" s="69" customFormat="1" ht="25.5" customHeight="1">
      <c r="B71" s="73"/>
      <c r="C71" s="74" t="s">
        <v>21</v>
      </c>
      <c r="D71" s="75"/>
      <c r="E71" s="76" t="s">
        <v>22</v>
      </c>
      <c r="F71" s="156">
        <f>IF(N(F63:F69),SUM(F63:F69),"")</f>
      </c>
      <c r="G71" s="130"/>
      <c r="H71" s="68"/>
    </row>
    <row r="72" spans="2:7" s="69" customFormat="1" ht="18.75">
      <c r="B72" s="71"/>
      <c r="C72" s="20"/>
      <c r="D72" s="72"/>
      <c r="E72" s="65"/>
      <c r="F72" s="157"/>
      <c r="G72" s="9"/>
    </row>
    <row r="73" spans="2:7" s="69" customFormat="1" ht="19.5" customHeight="1">
      <c r="B73" s="73"/>
      <c r="C73" s="74" t="s">
        <v>8</v>
      </c>
      <c r="D73" s="75"/>
      <c r="E73" s="76" t="s">
        <v>22</v>
      </c>
      <c r="F73" s="158">
        <f>IF(N(F71),F71*0.25,"")</f>
      </c>
      <c r="G73" s="130"/>
    </row>
    <row r="74" spans="2:7" s="69" customFormat="1" ht="22.5" customHeight="1" thickBot="1">
      <c r="B74" s="77"/>
      <c r="C74" s="78"/>
      <c r="D74" s="79"/>
      <c r="E74" s="80"/>
      <c r="F74" s="159"/>
      <c r="G74" s="9"/>
    </row>
    <row r="75" spans="2:7" s="69" customFormat="1" ht="24" customHeight="1" thickBot="1" thickTop="1">
      <c r="B75" s="81"/>
      <c r="C75" s="186" t="s">
        <v>23</v>
      </c>
      <c r="D75" s="186"/>
      <c r="E75" s="186"/>
      <c r="F75" s="160">
        <f>IF(N(F71:F73),SUM(F71:F73),"")</f>
      </c>
      <c r="G75" s="130"/>
    </row>
    <row r="76" spans="1:7" ht="16.5" thickTop="1">
      <c r="A76" s="56"/>
      <c r="B76" s="47"/>
      <c r="C76" s="93"/>
      <c r="D76" s="93"/>
      <c r="E76" s="140"/>
      <c r="F76" s="152"/>
      <c r="G76" s="51"/>
    </row>
  </sheetData>
  <sheetProtection/>
  <mergeCells count="17">
    <mergeCell ref="B13:C13"/>
    <mergeCell ref="B19:C19"/>
    <mergeCell ref="B35:E35"/>
    <mergeCell ref="B37:D37"/>
    <mergeCell ref="B46:E46"/>
    <mergeCell ref="C50:F50"/>
    <mergeCell ref="B16:C16"/>
    <mergeCell ref="A1:C1"/>
    <mergeCell ref="B7:D7"/>
    <mergeCell ref="B10:C10"/>
    <mergeCell ref="C75:E75"/>
    <mergeCell ref="B57:C57"/>
    <mergeCell ref="B27:F27"/>
    <mergeCell ref="A2:F2"/>
    <mergeCell ref="C4:F4"/>
    <mergeCell ref="B48:D48"/>
    <mergeCell ref="A60:F60"/>
  </mergeCells>
  <printOptions/>
  <pageMargins left="0.5905511811023623" right="0.3937007874015748" top="0.1968503937007874" bottom="0.7480314960629921" header="0.11811023622047245" footer="0.2362204724409449"/>
  <pageSetup firstPageNumber="1" useFirstPageNumber="1" fitToHeight="0" horizontalDpi="600" verticalDpi="600" orientation="portrait" paperSize="9" scale="80" r:id="rId2"/>
  <headerFooter alignWithMargins="0">
    <oddFooter>&amp;R&amp;8 &amp;P/&amp;N</oddFooter>
  </headerFooter>
  <rowBreaks count="4" manualBreakCount="4">
    <brk id="26" max="5" man="1"/>
    <brk id="36" max="5" man="1"/>
    <brk id="47" max="5" man="1"/>
    <brk id="52"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ARRAKIS d.o.o.</dc:creator>
  <cp:keywords/>
  <dc:description/>
  <cp:lastModifiedBy>Korisnik314</cp:lastModifiedBy>
  <cp:lastPrinted>2019-03-04T18:05:49Z</cp:lastPrinted>
  <dcterms:created xsi:type="dcterms:W3CDTF">2006-08-07T06:01:52Z</dcterms:created>
  <dcterms:modified xsi:type="dcterms:W3CDTF">2019-04-18T11:15:21Z</dcterms:modified>
  <cp:category/>
  <cp:version/>
  <cp:contentType/>
  <cp:contentStatus/>
</cp:coreProperties>
</file>